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asing\@ Projects FY2021\@ Bids\21041 Seed Bid\"/>
    </mc:Choice>
  </mc:AlternateContent>
  <bookViews>
    <workbookView xWindow="240" yWindow="180" windowWidth="10515" windowHeight="5070"/>
  </bookViews>
  <sheets>
    <sheet name="Native Seed" sheetId="1" r:id="rId1"/>
    <sheet name="Sheet3" sheetId="3" r:id="rId2"/>
  </sheets>
  <externalReferences>
    <externalReference r:id="rId3"/>
  </externalReferences>
  <definedNames>
    <definedName name="_xlnm._FilterDatabase" localSheetId="0" hidden="1">'Native Seed'!$A$1:$P$75</definedName>
    <definedName name="MasterPlant">'[1]DO NOT BUY species'!$7:$1538</definedName>
  </definedNames>
  <calcPr calcId="162913"/>
</workbook>
</file>

<file path=xl/calcChain.xml><?xml version="1.0" encoding="utf-8"?>
<calcChain xmlns="http://schemas.openxmlformats.org/spreadsheetml/2006/main">
  <c r="I142" i="1" l="1"/>
  <c r="I139" i="1"/>
  <c r="I137" i="1"/>
  <c r="I136" i="1"/>
  <c r="I112" i="1"/>
  <c r="I111" i="1"/>
  <c r="I100" i="1"/>
  <c r="I92" i="1"/>
  <c r="I87" i="1"/>
  <c r="I65" i="1"/>
  <c r="I57" i="1"/>
  <c r="I38" i="1"/>
  <c r="I32" i="1"/>
  <c r="I31" i="1"/>
  <c r="I23" i="1"/>
  <c r="I19" i="1"/>
  <c r="I18" i="1"/>
  <c r="AO150" i="1" l="1"/>
  <c r="AJ150" i="1"/>
  <c r="AE150" i="1"/>
  <c r="Z150" i="1"/>
  <c r="U150" i="1"/>
  <c r="P150" i="1"/>
  <c r="K150" i="1"/>
  <c r="AO149" i="1"/>
  <c r="AJ149" i="1"/>
  <c r="AE149" i="1"/>
  <c r="Z149" i="1"/>
  <c r="U149" i="1"/>
  <c r="P149" i="1"/>
  <c r="K149" i="1"/>
  <c r="AO148" i="1"/>
  <c r="AJ148" i="1"/>
  <c r="AE148" i="1"/>
  <c r="Z148" i="1"/>
  <c r="U148" i="1"/>
  <c r="P148" i="1"/>
  <c r="K148" i="1"/>
  <c r="AO147" i="1"/>
  <c r="AJ147" i="1"/>
  <c r="AE147" i="1"/>
  <c r="Z147" i="1"/>
  <c r="U147" i="1"/>
  <c r="P147" i="1"/>
  <c r="K147" i="1"/>
  <c r="AO146" i="1"/>
  <c r="AJ146" i="1"/>
  <c r="AE146" i="1"/>
  <c r="Z146" i="1"/>
  <c r="U146" i="1"/>
  <c r="P146" i="1"/>
  <c r="K146" i="1"/>
  <c r="AO145" i="1"/>
  <c r="AJ145" i="1"/>
  <c r="AE145" i="1"/>
  <c r="Z145" i="1"/>
  <c r="U145" i="1"/>
  <c r="P145" i="1"/>
  <c r="K145" i="1"/>
  <c r="AO144" i="1"/>
  <c r="AJ144" i="1"/>
  <c r="AE144" i="1"/>
  <c r="Z144" i="1"/>
  <c r="U144" i="1"/>
  <c r="P144" i="1"/>
  <c r="K144" i="1"/>
  <c r="AO143" i="1"/>
  <c r="AJ143" i="1"/>
  <c r="AE143" i="1"/>
  <c r="Z143" i="1"/>
  <c r="U143" i="1"/>
  <c r="P143" i="1"/>
  <c r="K143" i="1"/>
  <c r="AO142" i="1"/>
  <c r="AJ142" i="1"/>
  <c r="AE142" i="1"/>
  <c r="Z142" i="1"/>
  <c r="U142" i="1"/>
  <c r="P142" i="1"/>
  <c r="K142" i="1"/>
  <c r="AO141" i="1"/>
  <c r="AJ141" i="1"/>
  <c r="AE141" i="1"/>
  <c r="Z141" i="1"/>
  <c r="U141" i="1"/>
  <c r="P141" i="1"/>
  <c r="K141" i="1"/>
  <c r="AO140" i="1"/>
  <c r="AJ140" i="1"/>
  <c r="AE140" i="1"/>
  <c r="Z140" i="1"/>
  <c r="U140" i="1"/>
  <c r="P140" i="1"/>
  <c r="K140" i="1"/>
  <c r="AO139" i="1"/>
  <c r="AJ139" i="1"/>
  <c r="AE139" i="1"/>
  <c r="Z139" i="1"/>
  <c r="U139" i="1"/>
  <c r="P139" i="1"/>
  <c r="K139" i="1"/>
  <c r="AO138" i="1"/>
  <c r="AJ138" i="1"/>
  <c r="AE138" i="1"/>
  <c r="Z138" i="1"/>
  <c r="U138" i="1"/>
  <c r="P138" i="1"/>
  <c r="K138" i="1"/>
  <c r="AO137" i="1"/>
  <c r="AJ137" i="1"/>
  <c r="AE137" i="1"/>
  <c r="Z137" i="1"/>
  <c r="U137" i="1"/>
  <c r="P137" i="1"/>
  <c r="K137" i="1"/>
  <c r="AO136" i="1"/>
  <c r="AJ136" i="1"/>
  <c r="AE136" i="1"/>
  <c r="Z136" i="1"/>
  <c r="U136" i="1"/>
  <c r="P136" i="1"/>
  <c r="K136" i="1"/>
  <c r="AO134" i="1"/>
  <c r="AJ134" i="1"/>
  <c r="AE134" i="1"/>
  <c r="Z134" i="1"/>
  <c r="U134" i="1"/>
  <c r="P134" i="1"/>
  <c r="K134" i="1"/>
  <c r="AO133" i="1"/>
  <c r="AJ133" i="1"/>
  <c r="AE133" i="1"/>
  <c r="Z133" i="1"/>
  <c r="U133" i="1"/>
  <c r="P133" i="1"/>
  <c r="K133" i="1"/>
  <c r="AO132" i="1"/>
  <c r="AJ132" i="1"/>
  <c r="AE132" i="1"/>
  <c r="Z132" i="1"/>
  <c r="U132" i="1"/>
  <c r="P132" i="1"/>
  <c r="K132" i="1"/>
  <c r="AO131" i="1"/>
  <c r="AJ131" i="1"/>
  <c r="AE131" i="1"/>
  <c r="Z131" i="1"/>
  <c r="U131" i="1"/>
  <c r="P131" i="1"/>
  <c r="K131" i="1"/>
  <c r="AO130" i="1"/>
  <c r="AJ130" i="1"/>
  <c r="AE130" i="1"/>
  <c r="Z130" i="1"/>
  <c r="U130" i="1"/>
  <c r="P130" i="1"/>
  <c r="K130" i="1"/>
  <c r="AO129" i="1"/>
  <c r="AJ129" i="1"/>
  <c r="AE129" i="1"/>
  <c r="Z129" i="1"/>
  <c r="U129" i="1"/>
  <c r="P129" i="1"/>
  <c r="K129" i="1"/>
  <c r="AO128" i="1"/>
  <c r="AJ128" i="1"/>
  <c r="AE128" i="1"/>
  <c r="Z128" i="1"/>
  <c r="U128" i="1"/>
  <c r="P128" i="1"/>
  <c r="K128" i="1"/>
  <c r="AO127" i="1"/>
  <c r="AJ127" i="1"/>
  <c r="AE127" i="1"/>
  <c r="Z127" i="1"/>
  <c r="U127" i="1"/>
  <c r="P127" i="1"/>
  <c r="K127" i="1"/>
  <c r="AO126" i="1"/>
  <c r="AJ126" i="1"/>
  <c r="AE126" i="1"/>
  <c r="Z126" i="1"/>
  <c r="U126" i="1"/>
  <c r="P126" i="1"/>
  <c r="K126" i="1"/>
  <c r="AO125" i="1"/>
  <c r="AJ125" i="1"/>
  <c r="AE125" i="1"/>
  <c r="Z125" i="1"/>
  <c r="U125" i="1"/>
  <c r="P125" i="1"/>
  <c r="K125" i="1"/>
  <c r="AO124" i="1"/>
  <c r="AJ124" i="1"/>
  <c r="AE124" i="1"/>
  <c r="Z124" i="1"/>
  <c r="U124" i="1"/>
  <c r="P124" i="1"/>
  <c r="K124" i="1"/>
  <c r="AO123" i="1"/>
  <c r="AJ123" i="1"/>
  <c r="AE123" i="1"/>
  <c r="Z123" i="1"/>
  <c r="U123" i="1"/>
  <c r="P123" i="1"/>
  <c r="K123" i="1"/>
  <c r="AO122" i="1"/>
  <c r="AJ122" i="1"/>
  <c r="AE122" i="1"/>
  <c r="Z122" i="1"/>
  <c r="U122" i="1"/>
  <c r="P122" i="1"/>
  <c r="K122" i="1"/>
  <c r="AO121" i="1"/>
  <c r="AJ121" i="1"/>
  <c r="AE121" i="1"/>
  <c r="Z121" i="1"/>
  <c r="U121" i="1"/>
  <c r="P121" i="1"/>
  <c r="K121" i="1"/>
  <c r="AO120" i="1"/>
  <c r="AJ120" i="1"/>
  <c r="AE120" i="1"/>
  <c r="Z120" i="1"/>
  <c r="U120" i="1"/>
  <c r="P120" i="1"/>
  <c r="K120" i="1"/>
  <c r="AO119" i="1"/>
  <c r="AJ119" i="1"/>
  <c r="AE119" i="1"/>
  <c r="Z119" i="1"/>
  <c r="U119" i="1"/>
  <c r="P119" i="1"/>
  <c r="K119" i="1"/>
  <c r="AO118" i="1"/>
  <c r="AJ118" i="1"/>
  <c r="AE118" i="1"/>
  <c r="Z118" i="1"/>
  <c r="U118" i="1"/>
  <c r="P118" i="1"/>
  <c r="K118" i="1"/>
  <c r="AO117" i="1"/>
  <c r="AJ117" i="1"/>
  <c r="AE117" i="1"/>
  <c r="Z117" i="1"/>
  <c r="U117" i="1"/>
  <c r="P117" i="1"/>
  <c r="K117" i="1"/>
  <c r="AO116" i="1"/>
  <c r="AJ116" i="1"/>
  <c r="AE116" i="1"/>
  <c r="Z116" i="1"/>
  <c r="U116" i="1"/>
  <c r="P116" i="1"/>
  <c r="K116" i="1"/>
  <c r="AO115" i="1"/>
  <c r="AJ115" i="1"/>
  <c r="AE115" i="1"/>
  <c r="Z115" i="1"/>
  <c r="U115" i="1"/>
  <c r="P115" i="1"/>
  <c r="K115" i="1"/>
  <c r="AO114" i="1"/>
  <c r="AJ114" i="1"/>
  <c r="AE114" i="1"/>
  <c r="Z114" i="1"/>
  <c r="U114" i="1"/>
  <c r="P114" i="1"/>
  <c r="K114" i="1"/>
  <c r="AO113" i="1"/>
  <c r="AJ113" i="1"/>
  <c r="AE113" i="1"/>
  <c r="Z113" i="1"/>
  <c r="U113" i="1"/>
  <c r="P113" i="1"/>
  <c r="K113" i="1"/>
  <c r="AO112" i="1"/>
  <c r="AJ112" i="1"/>
  <c r="AE112" i="1"/>
  <c r="Z112" i="1"/>
  <c r="U112" i="1"/>
  <c r="P112" i="1"/>
  <c r="K112" i="1"/>
  <c r="AO111" i="1"/>
  <c r="AJ111" i="1"/>
  <c r="AE111" i="1"/>
  <c r="Z111" i="1"/>
  <c r="U111" i="1"/>
  <c r="P111" i="1"/>
  <c r="K111" i="1"/>
  <c r="AO110" i="1"/>
  <c r="AJ110" i="1"/>
  <c r="AE110" i="1"/>
  <c r="Z110" i="1"/>
  <c r="U110" i="1"/>
  <c r="P110" i="1"/>
  <c r="K110" i="1"/>
  <c r="AO109" i="1"/>
  <c r="AJ109" i="1"/>
  <c r="AE109" i="1"/>
  <c r="Z109" i="1"/>
  <c r="U109" i="1"/>
  <c r="P109" i="1"/>
  <c r="K109" i="1"/>
  <c r="AO108" i="1"/>
  <c r="AJ108" i="1"/>
  <c r="AE108" i="1"/>
  <c r="Z108" i="1"/>
  <c r="U108" i="1"/>
  <c r="P108" i="1"/>
  <c r="K108" i="1"/>
  <c r="AO107" i="1"/>
  <c r="AJ107" i="1"/>
  <c r="AE107" i="1"/>
  <c r="Z107" i="1"/>
  <c r="U107" i="1"/>
  <c r="P107" i="1"/>
  <c r="K107" i="1"/>
  <c r="AO106" i="1"/>
  <c r="AJ106" i="1"/>
  <c r="AE106" i="1"/>
  <c r="Z106" i="1"/>
  <c r="U106" i="1"/>
  <c r="P106" i="1"/>
  <c r="K106" i="1"/>
  <c r="AO105" i="1"/>
  <c r="AJ105" i="1"/>
  <c r="AE105" i="1"/>
  <c r="Z105" i="1"/>
  <c r="U105" i="1"/>
  <c r="P105" i="1"/>
  <c r="K105" i="1"/>
  <c r="AO104" i="1"/>
  <c r="AJ104" i="1"/>
  <c r="AE104" i="1"/>
  <c r="Z104" i="1"/>
  <c r="U104" i="1"/>
  <c r="P104" i="1"/>
  <c r="K104" i="1"/>
  <c r="AO103" i="1"/>
  <c r="AJ103" i="1"/>
  <c r="AE103" i="1"/>
  <c r="Z103" i="1"/>
  <c r="U103" i="1"/>
  <c r="P103" i="1"/>
  <c r="K103" i="1"/>
  <c r="AO102" i="1"/>
  <c r="AJ102" i="1"/>
  <c r="AE102" i="1"/>
  <c r="Z102" i="1"/>
  <c r="U102" i="1"/>
  <c r="P102" i="1"/>
  <c r="K102" i="1"/>
  <c r="AO101" i="1"/>
  <c r="AJ101" i="1"/>
  <c r="AE101" i="1"/>
  <c r="Z101" i="1"/>
  <c r="U101" i="1"/>
  <c r="P101" i="1"/>
  <c r="K101" i="1"/>
  <c r="AO100" i="1"/>
  <c r="AJ100" i="1"/>
  <c r="AE100" i="1"/>
  <c r="Z100" i="1"/>
  <c r="U100" i="1"/>
  <c r="P100" i="1"/>
  <c r="K100" i="1"/>
  <c r="AO99" i="1"/>
  <c r="AJ99" i="1"/>
  <c r="AE99" i="1"/>
  <c r="Z99" i="1"/>
  <c r="U99" i="1"/>
  <c r="P99" i="1"/>
  <c r="K99" i="1"/>
  <c r="AO98" i="1"/>
  <c r="AJ98" i="1"/>
  <c r="AE98" i="1"/>
  <c r="Z98" i="1"/>
  <c r="U98" i="1"/>
  <c r="P98" i="1"/>
  <c r="K98" i="1"/>
  <c r="AO97" i="1"/>
  <c r="AJ97" i="1"/>
  <c r="AE97" i="1"/>
  <c r="Z97" i="1"/>
  <c r="U97" i="1"/>
  <c r="P97" i="1"/>
  <c r="K97" i="1"/>
  <c r="AO96" i="1"/>
  <c r="AJ96" i="1"/>
  <c r="AE96" i="1"/>
  <c r="Z96" i="1"/>
  <c r="U96" i="1"/>
  <c r="P96" i="1"/>
  <c r="K96" i="1"/>
  <c r="AO95" i="1"/>
  <c r="AJ95" i="1"/>
  <c r="AE95" i="1"/>
  <c r="Z95" i="1"/>
  <c r="U95" i="1"/>
  <c r="P95" i="1"/>
  <c r="K95" i="1"/>
  <c r="AO94" i="1"/>
  <c r="AJ94" i="1"/>
  <c r="AE94" i="1"/>
  <c r="Z94" i="1"/>
  <c r="U94" i="1"/>
  <c r="P94" i="1"/>
  <c r="K94" i="1"/>
  <c r="AO93" i="1"/>
  <c r="AJ93" i="1"/>
  <c r="AE93" i="1"/>
  <c r="Z93" i="1"/>
  <c r="U93" i="1"/>
  <c r="P93" i="1"/>
  <c r="K93" i="1"/>
  <c r="AO92" i="1"/>
  <c r="AJ92" i="1"/>
  <c r="AE92" i="1"/>
  <c r="Z92" i="1"/>
  <c r="U92" i="1"/>
  <c r="P92" i="1"/>
  <c r="K92" i="1"/>
  <c r="AO91" i="1"/>
  <c r="AJ91" i="1"/>
  <c r="AE91" i="1"/>
  <c r="Z91" i="1"/>
  <c r="U91" i="1"/>
  <c r="P91" i="1"/>
  <c r="K91" i="1"/>
  <c r="AO90" i="1"/>
  <c r="AJ90" i="1"/>
  <c r="AE90" i="1"/>
  <c r="Z90" i="1"/>
  <c r="U90" i="1"/>
  <c r="P90" i="1"/>
  <c r="K90" i="1"/>
  <c r="AO89" i="1"/>
  <c r="AJ89" i="1"/>
  <c r="AE89" i="1"/>
  <c r="Z89" i="1"/>
  <c r="U89" i="1"/>
  <c r="P89" i="1"/>
  <c r="K89" i="1"/>
  <c r="AO88" i="1"/>
  <c r="AJ88" i="1"/>
  <c r="AE88" i="1"/>
  <c r="Z88" i="1"/>
  <c r="U88" i="1"/>
  <c r="P88" i="1"/>
  <c r="K88" i="1"/>
  <c r="AO87" i="1"/>
  <c r="AJ87" i="1"/>
  <c r="AE87" i="1"/>
  <c r="Z87" i="1"/>
  <c r="U87" i="1"/>
  <c r="P87" i="1"/>
  <c r="K87" i="1"/>
  <c r="AO86" i="1"/>
  <c r="AJ86" i="1"/>
  <c r="AE86" i="1"/>
  <c r="Z86" i="1"/>
  <c r="U86" i="1"/>
  <c r="P86" i="1"/>
  <c r="K86" i="1"/>
  <c r="AO85" i="1"/>
  <c r="AJ85" i="1"/>
  <c r="AE85" i="1"/>
  <c r="Z85" i="1"/>
  <c r="U85" i="1"/>
  <c r="P85" i="1"/>
  <c r="K85" i="1"/>
  <c r="AO84" i="1"/>
  <c r="AJ84" i="1"/>
  <c r="AE84" i="1"/>
  <c r="Z84" i="1"/>
  <c r="U84" i="1"/>
  <c r="P84" i="1"/>
  <c r="K84" i="1"/>
  <c r="AO83" i="1"/>
  <c r="AJ83" i="1"/>
  <c r="AE83" i="1"/>
  <c r="Z83" i="1"/>
  <c r="U83" i="1"/>
  <c r="P83" i="1"/>
  <c r="K83" i="1"/>
  <c r="AO82" i="1"/>
  <c r="AJ82" i="1"/>
  <c r="AE82" i="1"/>
  <c r="Z82" i="1"/>
  <c r="U82" i="1"/>
  <c r="P82" i="1"/>
  <c r="K82" i="1"/>
  <c r="AO81" i="1"/>
  <c r="AJ81" i="1"/>
  <c r="AE81" i="1"/>
  <c r="Z81" i="1"/>
  <c r="U81" i="1"/>
  <c r="P81" i="1"/>
  <c r="K81" i="1"/>
  <c r="AO80" i="1"/>
  <c r="AJ80" i="1"/>
  <c r="AE80" i="1"/>
  <c r="Z80" i="1"/>
  <c r="U80" i="1"/>
  <c r="P80" i="1"/>
  <c r="K80" i="1"/>
  <c r="AO79" i="1"/>
  <c r="AJ79" i="1"/>
  <c r="AE79" i="1"/>
  <c r="Z79" i="1"/>
  <c r="U79" i="1"/>
  <c r="P79" i="1"/>
  <c r="K79" i="1"/>
  <c r="AO78" i="1"/>
  <c r="AJ78" i="1"/>
  <c r="AE78" i="1"/>
  <c r="Z78" i="1"/>
  <c r="U78" i="1"/>
  <c r="P78" i="1"/>
  <c r="K78" i="1"/>
  <c r="AO77" i="1"/>
  <c r="AJ77" i="1"/>
  <c r="AE77" i="1"/>
  <c r="Z77" i="1"/>
  <c r="U77" i="1"/>
  <c r="P77" i="1"/>
  <c r="K77" i="1"/>
  <c r="AO76" i="1"/>
  <c r="AJ76" i="1"/>
  <c r="AE76" i="1"/>
  <c r="Z76" i="1"/>
  <c r="U76" i="1"/>
  <c r="P76" i="1"/>
  <c r="K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P75" i="1" l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<sst xmlns="http://schemas.openxmlformats.org/spreadsheetml/2006/main" count="577" uniqueCount="191">
  <si>
    <t>Allium cernuum</t>
  </si>
  <si>
    <t>Baptisia leucantha</t>
  </si>
  <si>
    <t>Baptisia leucophaea</t>
  </si>
  <si>
    <t>Camassia scilloides</t>
  </si>
  <si>
    <t>Cassia fasciculata</t>
  </si>
  <si>
    <t>Castilleja coccinea</t>
  </si>
  <si>
    <t>Coreopsis palmata</t>
  </si>
  <si>
    <t>Coreopsis tripteris</t>
  </si>
  <si>
    <t>Dodecatheon meadia</t>
  </si>
  <si>
    <t>Echinacea pallida</t>
  </si>
  <si>
    <t>Eryngium yuccifolium</t>
  </si>
  <si>
    <t>Euphorbia corollata</t>
  </si>
  <si>
    <t>Galium boreale</t>
  </si>
  <si>
    <t>Gentiana andrewsii</t>
  </si>
  <si>
    <t>Heuchera richardsonii</t>
  </si>
  <si>
    <t>Monarda fistulosa</t>
  </si>
  <si>
    <t>Penstemon digitalis</t>
  </si>
  <si>
    <t>Physostegia virginiana</t>
  </si>
  <si>
    <t>Ratibida pinnata</t>
  </si>
  <si>
    <t>Rudbeckia hirta</t>
  </si>
  <si>
    <t>Silphium laciniatum</t>
  </si>
  <si>
    <t>Silphium terebinthinaceum</t>
  </si>
  <si>
    <t>Zizia aurea</t>
  </si>
  <si>
    <t>Bid:</t>
  </si>
  <si>
    <t>Bid Title:</t>
  </si>
  <si>
    <t>Anemone canadensis</t>
  </si>
  <si>
    <t>Cacalia atriplicifolia</t>
  </si>
  <si>
    <t>Cassia marilandica</t>
  </si>
  <si>
    <t>Desmodium illinoense</t>
  </si>
  <si>
    <t>Liatris spicata</t>
  </si>
  <si>
    <t>Pycnanthemum virginianum</t>
  </si>
  <si>
    <t>Tier 1? (Yes/No)</t>
  </si>
  <si>
    <t>Notes: For Tier 2 Seed</t>
  </si>
  <si>
    <t>Total Quantity Available</t>
  </si>
  <si>
    <t>Unit Price ($/PLS LB)</t>
  </si>
  <si>
    <t xml:space="preserve">Extension </t>
  </si>
  <si>
    <t>Asclepias sullivantii</t>
  </si>
  <si>
    <t>Aster ericoides</t>
  </si>
  <si>
    <t>Cassia hebecarpa</t>
  </si>
  <si>
    <t>Cirsium discolor</t>
  </si>
  <si>
    <t>Coreopsis lanceolata</t>
  </si>
  <si>
    <t>Helianthus mollis</t>
  </si>
  <si>
    <t>Helianthus occidentalis</t>
  </si>
  <si>
    <t>Helianthus rigidus</t>
  </si>
  <si>
    <t>Onosmodium hispidissimum</t>
  </si>
  <si>
    <t>Polytaenia nuttallii</t>
  </si>
  <si>
    <t>Potentilla arguta</t>
  </si>
  <si>
    <t>Prenanthes racemosa</t>
  </si>
  <si>
    <t>Psoralea tenuiflora</t>
  </si>
  <si>
    <t>Senecio pauperculus</t>
  </si>
  <si>
    <t>Silene regia</t>
  </si>
  <si>
    <t>Shooting Star Native Seeds</t>
  </si>
  <si>
    <t>N</t>
  </si>
  <si>
    <t>Yes</t>
  </si>
  <si>
    <t>Anenome cylindrica</t>
  </si>
  <si>
    <t>Antennaria plantaginifolia</t>
  </si>
  <si>
    <t>Blephila ciliata</t>
  </si>
  <si>
    <t>No</t>
  </si>
  <si>
    <t>Aclepias verticillata  (DF)</t>
  </si>
  <si>
    <t>Amorpha canescens  (DH)</t>
  </si>
  <si>
    <t xml:space="preserve">Andropogon scoparius </t>
  </si>
  <si>
    <t>Asclepias tuberosa  (DF)</t>
  </si>
  <si>
    <t>Aster azureus  (DF)</t>
  </si>
  <si>
    <t>Aster ericoides  (DF)</t>
  </si>
  <si>
    <t>Aster laevis  (DF)</t>
  </si>
  <si>
    <t>Aster novae-angliae  (DF)</t>
  </si>
  <si>
    <t>Astragalus canadense  (DF)</t>
  </si>
  <si>
    <t xml:space="preserve">Bouteluoa curtipendula </t>
  </si>
  <si>
    <t>Cacalia atriplicifolia  (DF)</t>
  </si>
  <si>
    <t>Calamagrostis canadensis</t>
  </si>
  <si>
    <t>Carex bicknellii</t>
  </si>
  <si>
    <t>Carex comosa</t>
  </si>
  <si>
    <t>Carex lacustris</t>
  </si>
  <si>
    <t>Carex stipata</t>
  </si>
  <si>
    <t>Carex stricta</t>
  </si>
  <si>
    <t>Carex utriculata</t>
  </si>
  <si>
    <t>Carex vesicaria monile</t>
  </si>
  <si>
    <t>Cassia herbicarpa</t>
  </si>
  <si>
    <t>Ceanothus americana</t>
  </si>
  <si>
    <t>Cirsium discolor  (DF)</t>
  </si>
  <si>
    <t>Desmanthus illinoensis</t>
  </si>
  <si>
    <t>Desmodium canadense  (DH)</t>
  </si>
  <si>
    <t>Desmodium illinoense  (DH)</t>
  </si>
  <si>
    <t>Eleocharis palustris major</t>
  </si>
  <si>
    <t>Elymus canadensis</t>
  </si>
  <si>
    <t>Gentiana quinquefolia</t>
  </si>
  <si>
    <t>Kuhnia eupatorioides  (DF)</t>
  </si>
  <si>
    <t>Lespedeza capitata  (DH)</t>
  </si>
  <si>
    <t>Liatris aspera  (DF)</t>
  </si>
  <si>
    <t>Liatris spicata  (DF)</t>
  </si>
  <si>
    <t>Panicum oligosanthes/scribnerianum</t>
  </si>
  <si>
    <t>Panicum virgatum</t>
  </si>
  <si>
    <t>Parthenium integrefolium</t>
  </si>
  <si>
    <t>Paspalum ciliatifolium muhlen.</t>
  </si>
  <si>
    <t>Pedicularis canadensis</t>
  </si>
  <si>
    <t>Penstemon calycosus</t>
  </si>
  <si>
    <t>Petalostemum candidum  (DH)</t>
  </si>
  <si>
    <t>Petalostemum purpureum  (DH)</t>
  </si>
  <si>
    <t>Phlox pilosa</t>
  </si>
  <si>
    <t>Pycnanthemum virginica</t>
  </si>
  <si>
    <t>Ruellia humilis</t>
  </si>
  <si>
    <t>Scirpus acutus</t>
  </si>
  <si>
    <t>Scirpus cyperinus</t>
  </si>
  <si>
    <t>Scirpus validus creber</t>
  </si>
  <si>
    <t>Silene stellata</t>
  </si>
  <si>
    <t>Silphium integrefolium</t>
  </si>
  <si>
    <t>Sisyrichium albidum</t>
  </si>
  <si>
    <t>Smilacina stellata</t>
  </si>
  <si>
    <t>Solidago nemoralis  (DF)</t>
  </si>
  <si>
    <t>Solidago rigida  (DF)</t>
  </si>
  <si>
    <t>Spartina pectinata</t>
  </si>
  <si>
    <t xml:space="preserve">Sporobolus heterolepis </t>
  </si>
  <si>
    <t>Stipa spartea</t>
  </si>
  <si>
    <t xml:space="preserve">Tradescantia ohiensis </t>
  </si>
  <si>
    <t>Veronicastrum virginica</t>
  </si>
  <si>
    <t>Zizania aquatica</t>
  </si>
  <si>
    <t>Zizia aptera</t>
  </si>
  <si>
    <t>GRANT WOODS - SOUTHERN SOURCED</t>
  </si>
  <si>
    <t xml:space="preserve">  GRANT WOODS NORTHERN SOURCED</t>
  </si>
  <si>
    <t>CUBA MARSH NORTHERN SOURCED</t>
  </si>
  <si>
    <t>TOTAL QTY.</t>
  </si>
  <si>
    <t>Species (Graminoids)</t>
  </si>
  <si>
    <t>lbs.</t>
  </si>
  <si>
    <t>Species (Forbs)</t>
  </si>
  <si>
    <t>Acorus calamus</t>
  </si>
  <si>
    <t>Alisma subcordatum</t>
  </si>
  <si>
    <t>Bidens coronata</t>
  </si>
  <si>
    <t>Caltha palustris</t>
  </si>
  <si>
    <t>Decodon verticillatus</t>
  </si>
  <si>
    <t>Impatiens capensis</t>
  </si>
  <si>
    <t>Iris virginica shrevei</t>
  </si>
  <si>
    <t>Polygonum amphibium stipulaceum</t>
  </si>
  <si>
    <t>Polygonum coccineum</t>
  </si>
  <si>
    <t>Pontederia cordata</t>
  </si>
  <si>
    <t>Rumex orbiculatus</t>
  </si>
  <si>
    <t>Rumex verticillatus</t>
  </si>
  <si>
    <t>Sagittaria latifolia</t>
  </si>
  <si>
    <t>Sparganium eurycarpum</t>
  </si>
  <si>
    <t>Southern &amp; Northern Sourced Seed</t>
  </si>
  <si>
    <t>Taylor Creek Restoration Nursery</t>
  </si>
  <si>
    <t>Spence Restoration Nursery</t>
  </si>
  <si>
    <t>Prairie Moon Nursery</t>
  </si>
  <si>
    <t>Genesis Nursery</t>
  </si>
  <si>
    <t>Allendan Seed Company</t>
  </si>
  <si>
    <t>Agrecol Native Seed</t>
  </si>
  <si>
    <t>Ottawa, MI - 110 miles</t>
  </si>
  <si>
    <t>Waushara, WI - 125 miles</t>
  </si>
  <si>
    <t>YES</t>
  </si>
  <si>
    <t>Kittson Co, MN - 585 mi</t>
  </si>
  <si>
    <t>Vernon Co, WI - 130 mi</t>
  </si>
  <si>
    <t>Kossuth Co, IA - 300 mi</t>
  </si>
  <si>
    <t>Winona Co, MN - 185 mi</t>
  </si>
  <si>
    <t>Houston Co, MN - 170 mi</t>
  </si>
  <si>
    <t>Allamakee Co, IA - 160 mi</t>
  </si>
  <si>
    <t>Waushara Co, WI - 110 mi</t>
  </si>
  <si>
    <t>Sherburne Co, MN - 335 mi</t>
  </si>
  <si>
    <t>Howard Co, IA - 205 mi</t>
  </si>
  <si>
    <t>Union Co, IA - 320 mi</t>
  </si>
  <si>
    <t>Madison Co, IA - 300 mi</t>
  </si>
  <si>
    <t>Winnebago Co, WI - 300 mi</t>
  </si>
  <si>
    <t>Crawford Co, WI - 135 mi</t>
  </si>
  <si>
    <t>Blue Earth Co, MN - 300 mi</t>
  </si>
  <si>
    <t>Webster Co, IA - 295 mi</t>
  </si>
  <si>
    <t>Jasper Co, IA - 240 mi</t>
  </si>
  <si>
    <t>Madison Co, IA - 250 mi</t>
  </si>
  <si>
    <t>Green Lake Co, WI - 90 mi</t>
  </si>
  <si>
    <t>Ringgold Co, IA - 320 mi</t>
  </si>
  <si>
    <t>Polk Co, MN - 505 mi</t>
  </si>
  <si>
    <t>Sangamon Co, IL 175 mi</t>
  </si>
  <si>
    <t>Houston Co, MN 180 mi</t>
  </si>
  <si>
    <t>Winona Co, MN 200 mi.</t>
  </si>
  <si>
    <t>Allamakee Co, IA 170 mi.</t>
  </si>
  <si>
    <t>short</t>
  </si>
  <si>
    <t>Monroe Co, WI 170 mi</t>
  </si>
  <si>
    <t>Union Co, IA 315 mi.</t>
  </si>
  <si>
    <t>Jackson Co, WI 190 mi</t>
  </si>
  <si>
    <t>Sheboygan Co, WI 100 mi</t>
  </si>
  <si>
    <t>Menard Co, IL 185 mi.</t>
  </si>
  <si>
    <t>Freeborn, MN 260 mi.</t>
  </si>
  <si>
    <t>LaCrosse Co, WI 190 mi   short</t>
  </si>
  <si>
    <t>Houston Co, MN 185 mi</t>
  </si>
  <si>
    <t>KANE/WHITESIDE CO., IL.-  350-425 Miles</t>
  </si>
  <si>
    <t>DeKalb/Lee Co., IL.-  375-400 Miles</t>
  </si>
  <si>
    <t>Allamakee County, IA</t>
  </si>
  <si>
    <t>Union County, IA</t>
  </si>
  <si>
    <t xml:space="preserve">IA, Allamakee ~185 miles </t>
  </si>
  <si>
    <t>WI, Columbia ~100 miles</t>
  </si>
  <si>
    <t>IA, Allamakee ~185 miles</t>
  </si>
  <si>
    <t>WI, Washara ~145 miles</t>
  </si>
  <si>
    <t>WI, Adams ~155 miles</t>
  </si>
  <si>
    <t>WI, Richland ~145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</si>
</sst>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Border="1"/>
    <xf numFmtId="0" fontId="0" fillId="0" borderId="3" xfId="0" applyBorder="1" applyAlignment="1">
      <alignment horizontal="left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0" borderId="5" xfId="1" applyFont="1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3" fillId="0" borderId="5" xfId="1" applyFont="1" applyBorder="1" applyAlignment="1"/>
    <xf numFmtId="0" fontId="4" fillId="0" borderId="5" xfId="0" applyFont="1" applyBorder="1"/>
    <xf numFmtId="44" fontId="4" fillId="0" borderId="5" xfId="0" applyNumberFormat="1" applyFont="1" applyBorder="1"/>
    <xf numFmtId="0" fontId="3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1" applyFont="1" applyBorder="1"/>
    <xf numFmtId="0" fontId="3" fillId="0" borderId="0" xfId="1" applyFont="1" applyAlignment="1">
      <alignment textRotation="90"/>
    </xf>
    <xf numFmtId="0" fontId="8" fillId="3" borderId="6" xfId="1" applyFont="1" applyFill="1" applyBorder="1" applyAlignment="1">
      <alignment textRotation="45" wrapText="1"/>
    </xf>
    <xf numFmtId="0" fontId="8" fillId="4" borderId="6" xfId="1" applyFont="1" applyFill="1" applyBorder="1" applyAlignment="1">
      <alignment horizontal="center" textRotation="45" wrapText="1"/>
    </xf>
    <xf numFmtId="0" fontId="8" fillId="5" borderId="6" xfId="1" applyFont="1" applyFill="1" applyBorder="1" applyAlignment="1">
      <alignment horizontal="center" textRotation="45" wrapText="1"/>
    </xf>
    <xf numFmtId="0" fontId="8" fillId="6" borderId="7" xfId="1" applyFont="1" applyFill="1" applyBorder="1" applyAlignment="1">
      <alignment textRotation="45" wrapText="1"/>
    </xf>
    <xf numFmtId="0" fontId="8" fillId="7" borderId="7" xfId="1" applyFont="1" applyFill="1" applyBorder="1" applyAlignment="1">
      <alignment horizontal="center" wrapText="1"/>
    </xf>
    <xf numFmtId="0" fontId="8" fillId="8" borderId="8" xfId="1" applyFont="1" applyFill="1" applyBorder="1"/>
    <xf numFmtId="0" fontId="8" fillId="7" borderId="9" xfId="1" applyFont="1" applyFill="1" applyBorder="1" applyAlignment="1">
      <alignment horizontal="center"/>
    </xf>
    <xf numFmtId="0" fontId="8" fillId="6" borderId="9" xfId="1" applyFont="1" applyFill="1" applyBorder="1" applyAlignment="1">
      <alignment horizontal="center"/>
    </xf>
    <xf numFmtId="0" fontId="8" fillId="7" borderId="5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2" fontId="8" fillId="8" borderId="8" xfId="1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2" fontId="8" fillId="8" borderId="5" xfId="1" applyNumberFormat="1" applyFont="1" applyFill="1" applyBorder="1" applyAlignment="1">
      <alignment horizontal="center"/>
    </xf>
    <xf numFmtId="0" fontId="8" fillId="9" borderId="5" xfId="1" applyFont="1" applyFill="1" applyBorder="1"/>
    <xf numFmtId="0" fontId="8" fillId="9" borderId="5" xfId="1" applyFont="1" applyFill="1" applyBorder="1" applyAlignment="1">
      <alignment horizontal="center"/>
    </xf>
    <xf numFmtId="0" fontId="8" fillId="6" borderId="5" xfId="1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2" fontId="3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wrapText="1"/>
    </xf>
    <xf numFmtId="0" fontId="3" fillId="9" borderId="5" xfId="1" applyFont="1" applyFill="1" applyBorder="1"/>
    <xf numFmtId="2" fontId="3" fillId="0" borderId="5" xfId="1" applyNumberFormat="1" applyFont="1" applyBorder="1"/>
    <xf numFmtId="0" fontId="3" fillId="9" borderId="5" xfId="1" applyFont="1" applyFill="1" applyBorder="1" applyAlignment="1">
      <alignment horizontal="center"/>
    </xf>
    <xf numFmtId="0" fontId="3" fillId="9" borderId="5" xfId="1" applyFont="1" applyFill="1" applyBorder="1" applyAlignment="1"/>
    <xf numFmtId="2" fontId="4" fillId="9" borderId="5" xfId="0" applyNumberFormat="1" applyFont="1" applyFill="1" applyBorder="1" applyAlignment="1">
      <alignment horizontal="center"/>
    </xf>
    <xf numFmtId="44" fontId="4" fillId="9" borderId="5" xfId="0" applyNumberFormat="1" applyFont="1" applyFill="1" applyBorder="1"/>
    <xf numFmtId="164" fontId="0" fillId="9" borderId="5" xfId="0" applyNumberFormat="1" applyFill="1" applyBorder="1"/>
    <xf numFmtId="0" fontId="0" fillId="9" borderId="5" xfId="0" applyFill="1" applyBorder="1" applyAlignment="1">
      <alignment horizontal="center"/>
    </xf>
    <xf numFmtId="0" fontId="4" fillId="9" borderId="5" xfId="0" applyFont="1" applyFill="1" applyBorder="1"/>
    <xf numFmtId="164" fontId="1" fillId="9" borderId="5" xfId="0" applyNumberFormat="1" applyFont="1" applyFill="1" applyBorder="1"/>
    <xf numFmtId="0" fontId="1" fillId="9" borderId="5" xfId="0" applyFont="1" applyFill="1" applyBorder="1" applyAlignment="1">
      <alignment horizontal="center"/>
    </xf>
    <xf numFmtId="0" fontId="8" fillId="9" borderId="5" xfId="1" applyFont="1" applyFill="1" applyBorder="1" applyAlignment="1"/>
    <xf numFmtId="0" fontId="5" fillId="9" borderId="5" xfId="0" applyFont="1" applyFill="1" applyBorder="1"/>
    <xf numFmtId="44" fontId="5" fillId="9" borderId="5" xfId="0" applyNumberFormat="1" applyFont="1" applyFill="1" applyBorder="1"/>
    <xf numFmtId="164" fontId="3" fillId="0" borderId="5" xfId="1" applyNumberFormat="1" applyFont="1" applyBorder="1" applyAlignment="1">
      <alignment horizontal="center"/>
    </xf>
    <xf numFmtId="2" fontId="11" fillId="0" borderId="5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wrapText="1"/>
    </xf>
    <xf numFmtId="164" fontId="8" fillId="0" borderId="5" xfId="1" applyNumberFormat="1" applyFont="1" applyBorder="1" applyAlignment="1">
      <alignment wrapText="1"/>
    </xf>
    <xf numFmtId="164" fontId="3" fillId="0" borderId="5" xfId="1" applyNumberFormat="1" applyFont="1" applyBorder="1"/>
    <xf numFmtId="164" fontId="8" fillId="0" borderId="5" xfId="1" applyNumberFormat="1" applyFont="1" applyBorder="1" applyAlignment="1">
      <alignment horizontal="center" wrapText="1"/>
    </xf>
    <xf numFmtId="164" fontId="3" fillId="9" borderId="5" xfId="1" applyNumberFormat="1" applyFont="1" applyFill="1" applyBorder="1" applyAlignment="1">
      <alignment horizontal="center"/>
    </xf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6" fillId="10" borderId="5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2" fillId="10" borderId="5" xfId="1" applyFont="1" applyFill="1" applyBorder="1"/>
    <xf numFmtId="0" fontId="7" fillId="10" borderId="5" xfId="0" applyFont="1" applyFill="1" applyBorder="1" applyAlignment="1" applyProtection="1">
      <alignment vertical="center" wrapText="1"/>
    </xf>
    <xf numFmtId="164" fontId="0" fillId="0" borderId="0" xfId="0" applyNumberFormat="1" applyBorder="1"/>
    <xf numFmtId="164" fontId="0" fillId="0" borderId="0" xfId="0" applyNumberFormat="1" applyBorder="1" applyAlignment="1"/>
    <xf numFmtId="164" fontId="0" fillId="2" borderId="6" xfId="0" applyNumberFormat="1" applyFill="1" applyBorder="1" applyAlignment="1">
      <alignment horizontal="center" vertical="center" wrapText="1"/>
    </xf>
    <xf numFmtId="164" fontId="4" fillId="9" borderId="5" xfId="0" applyNumberFormat="1" applyFont="1" applyFill="1" applyBorder="1"/>
    <xf numFmtId="164" fontId="3" fillId="9" borderId="5" xfId="1" applyNumberFormat="1" applyFont="1" applyFill="1" applyBorder="1"/>
    <xf numFmtId="164" fontId="0" fillId="0" borderId="0" xfId="0" applyNumberFormat="1"/>
    <xf numFmtId="164" fontId="3" fillId="11" borderId="5" xfId="1" applyNumberFormat="1" applyFont="1" applyFill="1" applyBorder="1" applyAlignment="1">
      <alignment horizontal="center"/>
    </xf>
    <xf numFmtId="164" fontId="3" fillId="12" borderId="5" xfId="1" applyNumberFormat="1" applyFont="1" applyFill="1" applyBorder="1" applyAlignment="1">
      <alignment horizontal="center"/>
    </xf>
    <xf numFmtId="164" fontId="3" fillId="11" borderId="5" xfId="1" applyNumberFormat="1" applyFont="1" applyFill="1" applyBorder="1"/>
    <xf numFmtId="0" fontId="0" fillId="0" borderId="0" xfId="0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63"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  <dxf>
      <font>
        <color rgb="FF9900CC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eltzen\AppData\Local\Microsoft\Windows\INetCache\Content.Outlook\LHLIN3JO\Copy%20of%202021%20Seed%20Mixes%20-%20Proposed_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/>
      <sheetData sheetId="1"/>
      <sheetData sheetId="2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80</v>
          </cell>
          <cell r="M16">
            <v>5200</v>
          </cell>
          <cell r="N16" t="str">
            <v/>
          </cell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L18" t="str">
            <v/>
          </cell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L20" t="str">
            <v>no PM, JFN, TCN, Ion</v>
          </cell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L22" t="str">
            <v/>
          </cell>
          <cell r="N22" t="str">
            <v/>
          </cell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L23" t="str">
            <v/>
          </cell>
          <cell r="N23" t="str">
            <v/>
          </cell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L25" t="str">
            <v/>
          </cell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L26" t="str">
            <v/>
          </cell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L30" t="str">
            <v/>
          </cell>
          <cell r="N30" t="str">
            <v/>
          </cell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L32" t="str">
            <v/>
          </cell>
          <cell r="N32" t="str">
            <v/>
          </cell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L33" t="str">
            <v/>
          </cell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L34" t="str">
            <v/>
          </cell>
          <cell r="N34" t="str">
            <v/>
          </cell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L35" t="str">
            <v/>
          </cell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L36" t="str">
            <v/>
          </cell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L37" t="str">
            <v/>
          </cell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L41" t="str">
            <v/>
          </cell>
          <cell r="N41" t="str">
            <v/>
          </cell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L46" t="str">
            <v/>
          </cell>
          <cell r="N46" t="str">
            <v/>
          </cell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40</v>
          </cell>
          <cell r="M47">
            <v>1400</v>
          </cell>
          <cell r="N47" t="str">
            <v/>
          </cell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L48" t="str">
            <v>no PM, JFN, TCN, Ion, PN, SS, Agr, Sp</v>
          </cell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L49" t="str">
            <v/>
          </cell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L50" t="str">
            <v/>
          </cell>
          <cell r="N50" t="str">
            <v/>
          </cell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L51" t="str">
            <v/>
          </cell>
          <cell r="N51" t="str">
            <v/>
          </cell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L56" t="str">
            <v/>
          </cell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L57" t="str">
            <v/>
          </cell>
          <cell r="N57" t="str">
            <v/>
          </cell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L58" t="str">
            <v/>
          </cell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L59" t="str">
            <v/>
          </cell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L60" t="str">
            <v/>
          </cell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L62" t="str">
            <v/>
          </cell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15</v>
          </cell>
          <cell r="M63">
            <v>16000</v>
          </cell>
          <cell r="N63" t="str">
            <v/>
          </cell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5</v>
          </cell>
          <cell r="M64">
            <v>3700</v>
          </cell>
          <cell r="N64" t="str">
            <v/>
          </cell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L67" t="str">
            <v/>
          </cell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L70" t="str">
            <v/>
          </cell>
          <cell r="N70" t="str">
            <v/>
          </cell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L72" t="str">
            <v/>
          </cell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L73" t="str">
            <v>PM OUT OF STOCK</v>
          </cell>
          <cell r="M73">
            <v>26000</v>
          </cell>
          <cell r="N73" t="str">
            <v/>
          </cell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L74" t="str">
            <v/>
          </cell>
          <cell r="N74" t="str">
            <v/>
          </cell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L75" t="str">
            <v/>
          </cell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40</v>
          </cell>
          <cell r="M76">
            <v>28000</v>
          </cell>
          <cell r="N76" t="str">
            <v/>
          </cell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K77">
            <v>220</v>
          </cell>
          <cell r="L77" t="str">
            <v/>
          </cell>
          <cell r="M77">
            <v>13000</v>
          </cell>
          <cell r="N77" t="str">
            <v/>
          </cell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M78">
            <v>5400</v>
          </cell>
          <cell r="N78" t="str">
            <v/>
          </cell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L81" t="str">
            <v/>
          </cell>
          <cell r="N81" t="str">
            <v/>
          </cell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L82" t="str">
            <v/>
          </cell>
          <cell r="N82" t="str">
            <v/>
          </cell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30</v>
          </cell>
          <cell r="M87">
            <v>3800</v>
          </cell>
          <cell r="N87" t="str">
            <v/>
          </cell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L88" t="str">
            <v/>
          </cell>
          <cell r="N88" t="str">
            <v/>
          </cell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L89" t="str">
            <v/>
          </cell>
          <cell r="N89" t="str">
            <v/>
          </cell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L90" t="str">
            <v/>
          </cell>
          <cell r="N90" t="str">
            <v/>
          </cell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L91" t="str">
            <v/>
          </cell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L94" t="str">
            <v/>
          </cell>
          <cell r="N94" t="str">
            <v/>
          </cell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L95" t="str">
            <v/>
          </cell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L96" t="str">
            <v/>
          </cell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100</v>
          </cell>
          <cell r="M97">
            <v>33000</v>
          </cell>
          <cell r="N97" t="str">
            <v/>
          </cell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L98" t="str">
            <v/>
          </cell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L99" t="str">
            <v/>
          </cell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L100" t="str">
            <v/>
          </cell>
          <cell r="N100" t="str">
            <v/>
          </cell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L101" t="str">
            <v/>
          </cell>
          <cell r="N101" t="str">
            <v/>
          </cell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L102" t="str">
            <v/>
          </cell>
          <cell r="N102" t="str">
            <v/>
          </cell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K103">
            <v>39</v>
          </cell>
          <cell r="M103">
            <v>600</v>
          </cell>
          <cell r="N103" t="str">
            <v/>
          </cell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L110" t="str">
            <v/>
          </cell>
          <cell r="N110" t="str">
            <v/>
          </cell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L111" t="str">
            <v/>
          </cell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L112" t="str">
            <v/>
          </cell>
          <cell r="N112" t="str">
            <v/>
          </cell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L113" t="str">
            <v/>
          </cell>
          <cell r="N113" t="str">
            <v/>
          </cell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L114" t="str">
            <v/>
          </cell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L115" t="str">
            <v/>
          </cell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60</v>
          </cell>
          <cell r="M116">
            <v>4400</v>
          </cell>
          <cell r="N116" t="str">
            <v/>
          </cell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L117" t="str">
            <v/>
          </cell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M118">
            <v>3000</v>
          </cell>
          <cell r="N118" t="str">
            <v/>
          </cell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L119" t="str">
            <v/>
          </cell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L121" t="str">
            <v/>
          </cell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L122" t="str">
            <v/>
          </cell>
          <cell r="N122" t="str">
            <v/>
          </cell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L123" t="str">
            <v/>
          </cell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K124">
            <v>62</v>
          </cell>
          <cell r="L124" t="str">
            <v xml:space="preserve"> JFNew</v>
          </cell>
          <cell r="N124" t="str">
            <v/>
          </cell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40</v>
          </cell>
          <cell r="M125">
            <v>4500</v>
          </cell>
          <cell r="N125" t="str">
            <v/>
          </cell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30</v>
          </cell>
          <cell r="M127">
            <v>4300</v>
          </cell>
          <cell r="N127" t="str">
            <v/>
          </cell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L130" t="str">
            <v/>
          </cell>
          <cell r="N130" t="str">
            <v/>
          </cell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20</v>
          </cell>
          <cell r="M132">
            <v>80000</v>
          </cell>
          <cell r="N132" t="str">
            <v/>
          </cell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L133" t="str">
            <v/>
          </cell>
          <cell r="N133" t="str">
            <v/>
          </cell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40</v>
          </cell>
          <cell r="M134">
            <v>140000</v>
          </cell>
          <cell r="N134" t="str">
            <v/>
          </cell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L135" t="str">
            <v/>
          </cell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50</v>
          </cell>
          <cell r="M136">
            <v>200000</v>
          </cell>
          <cell r="N136" t="str">
            <v/>
          </cell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15</v>
          </cell>
          <cell r="L138" t="str">
            <v/>
          </cell>
          <cell r="M138">
            <v>55000</v>
          </cell>
          <cell r="N138" t="str">
            <v/>
          </cell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L140" t="str">
            <v/>
          </cell>
          <cell r="N140" t="str">
            <v/>
          </cell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60</v>
          </cell>
          <cell r="M141">
            <v>27000</v>
          </cell>
          <cell r="N141" t="str">
            <v/>
          </cell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30</v>
          </cell>
          <cell r="L143" t="str">
            <v/>
          </cell>
          <cell r="M143">
            <v>51000</v>
          </cell>
          <cell r="N143" t="str">
            <v/>
          </cell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L145" t="str">
            <v/>
          </cell>
          <cell r="N145" t="str">
            <v/>
          </cell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N148" t="str">
            <v/>
          </cell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K149">
            <v>25</v>
          </cell>
          <cell r="M149">
            <v>64000</v>
          </cell>
          <cell r="N149" t="str">
            <v/>
          </cell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L150" t="str">
            <v/>
          </cell>
          <cell r="N150" t="str">
            <v/>
          </cell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L151" t="str">
            <v/>
          </cell>
          <cell r="N151" t="str">
            <v/>
          </cell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K152">
            <v>12</v>
          </cell>
          <cell r="L152" t="str">
            <v/>
          </cell>
          <cell r="M152">
            <v>135000</v>
          </cell>
          <cell r="N152" t="str">
            <v/>
          </cell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L154" t="str">
            <v/>
          </cell>
          <cell r="N154" t="str">
            <v/>
          </cell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L155" t="str">
            <v/>
          </cell>
          <cell r="N155" t="str">
            <v/>
          </cell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L160" t="str">
            <v/>
          </cell>
          <cell r="N160" t="str">
            <v/>
          </cell>
          <cell r="O160" t="e">
            <v>#DIV/0!</v>
          </cell>
          <cell r="Q160" t="str">
            <v>Do Not Buy</v>
          </cell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L161" t="str">
            <v/>
          </cell>
          <cell r="N161" t="str">
            <v/>
          </cell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L162" t="str">
            <v/>
          </cell>
          <cell r="N162" t="str">
            <v/>
          </cell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L164" t="str">
            <v/>
          </cell>
          <cell r="N164" t="str">
            <v/>
          </cell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L165" t="str">
            <v/>
          </cell>
          <cell r="N165" t="str">
            <v/>
          </cell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L166" t="str">
            <v/>
          </cell>
          <cell r="N166" t="str">
            <v/>
          </cell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L167" t="str">
            <v/>
          </cell>
          <cell r="N167" t="str">
            <v/>
          </cell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L168" t="str">
            <v/>
          </cell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L171" t="str">
            <v/>
          </cell>
          <cell r="N171" t="str">
            <v/>
          </cell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L172" t="str">
            <v/>
          </cell>
          <cell r="N172" t="str">
            <v/>
          </cell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12</v>
          </cell>
          <cell r="M173">
            <v>1700</v>
          </cell>
          <cell r="N173" t="str">
            <v/>
          </cell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M174">
            <v>1400</v>
          </cell>
          <cell r="N174" t="str">
            <v/>
          </cell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L175" t="str">
            <v/>
          </cell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L176" t="str">
            <v/>
          </cell>
          <cell r="N176" t="str">
            <v/>
          </cell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L177" t="str">
            <v/>
          </cell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L178" t="str">
            <v/>
          </cell>
          <cell r="N178" t="str">
            <v/>
          </cell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L179" t="str">
            <v/>
          </cell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L181" t="str">
            <v/>
          </cell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L182" t="str">
            <v/>
          </cell>
          <cell r="N182" t="str">
            <v/>
          </cell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L183" t="str">
            <v/>
          </cell>
          <cell r="N183" t="str">
            <v/>
          </cell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L188" t="str">
            <v/>
          </cell>
          <cell r="N188" t="str">
            <v/>
          </cell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L189" t="str">
            <v/>
          </cell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L198" t="str">
            <v/>
          </cell>
          <cell r="N198" t="str">
            <v/>
          </cell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L199" t="str">
            <v/>
          </cell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L200" t="str">
            <v/>
          </cell>
          <cell r="N200" t="str">
            <v/>
          </cell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L201" t="str">
            <v/>
          </cell>
          <cell r="N201" t="str">
            <v/>
          </cell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L202" t="str">
            <v/>
          </cell>
          <cell r="N202" t="str">
            <v/>
          </cell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L204" t="str">
            <v/>
          </cell>
          <cell r="N204" t="str">
            <v/>
          </cell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L205" t="str">
            <v>no PM, JFN, TCN, Ion, PN, SS, Agr, Sp</v>
          </cell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L206" t="str">
            <v/>
          </cell>
          <cell r="N206" t="str">
            <v/>
          </cell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L208" t="str">
            <v/>
          </cell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L212" t="str">
            <v/>
          </cell>
          <cell r="N212" t="str">
            <v/>
          </cell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V214" t="str">
            <v>Not historically in Lake Co? But seeded successfully</v>
          </cell>
        </row>
        <row r="215">
          <cell r="A215" t="str">
            <v>Cacalia muhlenbergii</v>
          </cell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L218" t="str">
            <v/>
          </cell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L221" t="str">
            <v/>
          </cell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L222" t="str">
            <v/>
          </cell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L223" t="str">
            <v/>
          </cell>
          <cell r="N223" t="str">
            <v/>
          </cell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L224" t="str">
            <v/>
          </cell>
          <cell r="N224" t="str">
            <v/>
          </cell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L225" t="str">
            <v/>
          </cell>
          <cell r="N225" t="str">
            <v/>
          </cell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L226" t="str">
            <v/>
          </cell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80</v>
          </cell>
          <cell r="L227" t="str">
            <v/>
          </cell>
          <cell r="M227">
            <v>26000</v>
          </cell>
          <cell r="N227" t="str">
            <v/>
          </cell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20</v>
          </cell>
          <cell r="M228">
            <v>4200</v>
          </cell>
          <cell r="N228" t="str">
            <v/>
          </cell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L230" t="str">
            <v>no PM, JFN, TCN, Ion, PN, SS, Agr, Sp</v>
          </cell>
          <cell r="N230" t="str">
            <v/>
          </cell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L231" t="str">
            <v/>
          </cell>
          <cell r="N231" t="str">
            <v/>
          </cell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L232" t="str">
            <v/>
          </cell>
          <cell r="N232" t="str">
            <v/>
          </cell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L233" t="str">
            <v/>
          </cell>
          <cell r="N233" t="str">
            <v/>
          </cell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L234" t="str">
            <v/>
          </cell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L235" t="str">
            <v/>
          </cell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L238" t="str">
            <v/>
          </cell>
          <cell r="N238" t="str">
            <v/>
          </cell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L239" t="str">
            <v/>
          </cell>
          <cell r="N239" t="str">
            <v/>
          </cell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L240" t="str">
            <v/>
          </cell>
          <cell r="N240" t="str">
            <v/>
          </cell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L241" t="str">
            <v/>
          </cell>
          <cell r="N241" t="str">
            <v/>
          </cell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L242" t="str">
            <v/>
          </cell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L243" t="str">
            <v/>
          </cell>
          <cell r="N243" t="str">
            <v/>
          </cell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L244" t="str">
            <v/>
          </cell>
          <cell r="N244" t="str">
            <v/>
          </cell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L245" t="str">
            <v/>
          </cell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L246" t="str">
            <v/>
          </cell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L247" t="str">
            <v/>
          </cell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L248" t="str">
            <v/>
          </cell>
          <cell r="N248" t="str">
            <v/>
          </cell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L249" t="str">
            <v/>
          </cell>
          <cell r="N249" t="str">
            <v/>
          </cell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L250" t="str">
            <v/>
          </cell>
          <cell r="N250" t="str">
            <v/>
          </cell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L251" t="str">
            <v>no PM, JFN, TCN, Ion, PN, SS, Agr, Sp</v>
          </cell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L256" t="str">
            <v/>
          </cell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L257" t="str">
            <v/>
          </cell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L259" t="str">
            <v/>
          </cell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L260" t="str">
            <v/>
          </cell>
          <cell r="N260" t="str">
            <v/>
          </cell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N261" t="str">
            <v/>
          </cell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L263" t="str">
            <v/>
          </cell>
          <cell r="N263" t="str">
            <v/>
          </cell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L264" t="str">
            <v/>
          </cell>
          <cell r="N264" t="str">
            <v/>
          </cell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L265" t="str">
            <v/>
          </cell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L266" t="str">
            <v/>
          </cell>
          <cell r="N266" t="str">
            <v/>
          </cell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L267" t="str">
            <v/>
          </cell>
          <cell r="N267" t="str">
            <v/>
          </cell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L268" t="str">
            <v/>
          </cell>
          <cell r="N268" t="str">
            <v/>
          </cell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L269" t="str">
            <v/>
          </cell>
          <cell r="N269" t="str">
            <v/>
          </cell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L270" t="str">
            <v/>
          </cell>
          <cell r="N270" t="str">
            <v/>
          </cell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M273">
            <v>36000</v>
          </cell>
          <cell r="N273" t="str">
            <v/>
          </cell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40</v>
          </cell>
          <cell r="L274" t="str">
            <v/>
          </cell>
          <cell r="M274">
            <v>9000</v>
          </cell>
          <cell r="N274" t="str">
            <v/>
          </cell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L275" t="str">
            <v/>
          </cell>
          <cell r="N275" t="str">
            <v/>
          </cell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L276" t="str">
            <v/>
          </cell>
          <cell r="N276" t="str">
            <v/>
          </cell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L277" t="str">
            <v/>
          </cell>
          <cell r="N277" t="str">
            <v/>
          </cell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L278" t="str">
            <v/>
          </cell>
          <cell r="N278" t="str">
            <v/>
          </cell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L279" t="str">
            <v/>
          </cell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K280">
            <v>100</v>
          </cell>
          <cell r="M280">
            <v>61000</v>
          </cell>
          <cell r="N280" t="str">
            <v/>
          </cell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L281" t="str">
            <v/>
          </cell>
          <cell r="N281" t="str">
            <v/>
          </cell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L282" t="str">
            <v/>
          </cell>
          <cell r="N282" t="str">
            <v/>
          </cell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L283" t="str">
            <v/>
          </cell>
          <cell r="N283" t="str">
            <v/>
          </cell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L284" t="str">
            <v/>
          </cell>
          <cell r="N284" t="str">
            <v/>
          </cell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L286" t="str">
            <v/>
          </cell>
          <cell r="N286" t="str">
            <v/>
          </cell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L287" t="str">
            <v/>
          </cell>
          <cell r="N287" t="str">
            <v/>
          </cell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8</v>
          </cell>
          <cell r="L288" t="str">
            <v/>
          </cell>
          <cell r="M288">
            <v>17000</v>
          </cell>
          <cell r="N288" t="str">
            <v/>
          </cell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L289" t="str">
            <v/>
          </cell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L290" t="str">
            <v/>
          </cell>
          <cell r="N290" t="str">
            <v/>
          </cell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K291">
            <v>100</v>
          </cell>
          <cell r="M291">
            <v>102000</v>
          </cell>
          <cell r="N291" t="str">
            <v/>
          </cell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20</v>
          </cell>
          <cell r="M294">
            <v>1200</v>
          </cell>
          <cell r="N294" t="str">
            <v/>
          </cell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L296" t="str">
            <v/>
          </cell>
          <cell r="N296" t="str">
            <v/>
          </cell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L298" t="str">
            <v>no PM, JFN, TCN, Ion, PN, SS, Agr, Sp</v>
          </cell>
          <cell r="N298" t="str">
            <v/>
          </cell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L299" t="str">
            <v/>
          </cell>
          <cell r="N299" t="str">
            <v/>
          </cell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6</v>
          </cell>
          <cell r="M300">
            <v>30000</v>
          </cell>
          <cell r="N300" t="str">
            <v/>
          </cell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L301" t="str">
            <v/>
          </cell>
          <cell r="N301" t="str">
            <v/>
          </cell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K303">
            <v>30</v>
          </cell>
          <cell r="M303">
            <v>12500</v>
          </cell>
          <cell r="N303" t="str">
            <v/>
          </cell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L305" t="str">
            <v/>
          </cell>
          <cell r="N305" t="str">
            <v/>
          </cell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L306" t="str">
            <v/>
          </cell>
          <cell r="N306" t="str">
            <v/>
          </cell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L307" t="str">
            <v/>
          </cell>
          <cell r="N307" t="str">
            <v/>
          </cell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L308" t="str">
            <v/>
          </cell>
          <cell r="N308" t="str">
            <v/>
          </cell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L309" t="str">
            <v/>
          </cell>
          <cell r="N309" t="str">
            <v/>
          </cell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L310" t="str">
            <v/>
          </cell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L311" t="str">
            <v/>
          </cell>
          <cell r="N311" t="str">
            <v/>
          </cell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L312" t="str">
            <v/>
          </cell>
          <cell r="N312" t="str">
            <v/>
          </cell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L313" t="str">
            <v/>
          </cell>
          <cell r="N313" t="str">
            <v/>
          </cell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L314" t="str">
            <v>no PM, JFN, TCN, Ion, PN, SS, Agr, Sp</v>
          </cell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20</v>
          </cell>
          <cell r="M315">
            <v>3300</v>
          </cell>
          <cell r="N315" t="str">
            <v/>
          </cell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L316" t="str">
            <v/>
          </cell>
          <cell r="N316" t="str">
            <v/>
          </cell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L317" t="str">
            <v/>
          </cell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L319" t="str">
            <v/>
          </cell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K320">
            <v>15</v>
          </cell>
          <cell r="M320">
            <v>7500</v>
          </cell>
          <cell r="N320" t="str">
            <v/>
          </cell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L321" t="str">
            <v/>
          </cell>
          <cell r="N321" t="str">
            <v/>
          </cell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L322" t="str">
            <v/>
          </cell>
          <cell r="N322" t="str">
            <v/>
          </cell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L323" t="str">
            <v/>
          </cell>
          <cell r="N323" t="str">
            <v/>
          </cell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L324" t="str">
            <v/>
          </cell>
          <cell r="N324" t="str">
            <v/>
          </cell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L325" t="str">
            <v/>
          </cell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K327">
            <v>324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L328" t="str">
            <v/>
          </cell>
          <cell r="N328" t="str">
            <v/>
          </cell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L329" t="str">
            <v/>
          </cell>
          <cell r="N329" t="str">
            <v/>
          </cell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L330" t="str">
            <v/>
          </cell>
          <cell r="N330" t="str">
            <v/>
          </cell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L331" t="str">
            <v/>
          </cell>
          <cell r="N331" t="str">
            <v/>
          </cell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L333" t="str">
            <v/>
          </cell>
          <cell r="N333" t="str">
            <v/>
          </cell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L334" t="str">
            <v/>
          </cell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L335" t="str">
            <v/>
          </cell>
          <cell r="N335" t="str">
            <v/>
          </cell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L336" t="str">
            <v/>
          </cell>
          <cell r="N336" t="str">
            <v/>
          </cell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L338" t="str">
            <v/>
          </cell>
          <cell r="N338" t="str">
            <v/>
          </cell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L339" t="str">
            <v/>
          </cell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L341" t="str">
            <v/>
          </cell>
          <cell r="N341" t="str">
            <v/>
          </cell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L342" t="str">
            <v/>
          </cell>
          <cell r="N342" t="str">
            <v/>
          </cell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L343" t="str">
            <v/>
          </cell>
          <cell r="N343" t="str">
            <v/>
          </cell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K346">
            <v>8</v>
          </cell>
          <cell r="M346">
            <v>20000</v>
          </cell>
          <cell r="N346" t="str">
            <v/>
          </cell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L347" t="str">
            <v/>
          </cell>
          <cell r="N347" t="str">
            <v/>
          </cell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L349" t="str">
            <v/>
          </cell>
          <cell r="N349" t="str">
            <v/>
          </cell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100</v>
          </cell>
          <cell r="L350" t="str">
            <v/>
          </cell>
          <cell r="M350">
            <v>53000</v>
          </cell>
          <cell r="N350" t="str">
            <v/>
          </cell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L351" t="str">
            <v/>
          </cell>
          <cell r="N351" t="str">
            <v/>
          </cell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L352" t="str">
            <v/>
          </cell>
          <cell r="N352" t="str">
            <v/>
          </cell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80</v>
          </cell>
          <cell r="L353" t="str">
            <v>no PM, JFN, TCN, Ion, PN, SS, Agr, Sp</v>
          </cell>
          <cell r="M353">
            <v>20000</v>
          </cell>
          <cell r="N353" t="str">
            <v/>
          </cell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L354" t="str">
            <v/>
          </cell>
          <cell r="N354" t="str">
            <v/>
          </cell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L355" t="str">
            <v/>
          </cell>
          <cell r="N355" t="str">
            <v/>
          </cell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L356" t="str">
            <v/>
          </cell>
          <cell r="N356" t="str">
            <v/>
          </cell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50</v>
          </cell>
          <cell r="M358">
            <v>18000</v>
          </cell>
          <cell r="N358" t="str">
            <v/>
          </cell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L359" t="str">
            <v/>
          </cell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L360" t="str">
            <v/>
          </cell>
          <cell r="N360" t="str">
            <v/>
          </cell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L362" t="str">
            <v/>
          </cell>
          <cell r="N362" t="str">
            <v/>
          </cell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L363" t="str">
            <v/>
          </cell>
          <cell r="N363" t="str">
            <v/>
          </cell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L365" t="str">
            <v/>
          </cell>
          <cell r="N365" t="str">
            <v/>
          </cell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L366" t="str">
            <v>no PM, JFN, TCN, Ion, PN, SS, Agr, Sp</v>
          </cell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L368" t="str">
            <v/>
          </cell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N369" t="str">
            <v/>
          </cell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L370" t="str">
            <v/>
          </cell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L371" t="str">
            <v>no PM, JFN, TCN, Ion, PN, SS, Agr, Sp</v>
          </cell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L372" t="str">
            <v/>
          </cell>
          <cell r="N372" t="str">
            <v/>
          </cell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L373" t="str">
            <v/>
          </cell>
          <cell r="N373" t="str">
            <v/>
          </cell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L374" t="str">
            <v/>
          </cell>
          <cell r="N374" t="str">
            <v/>
          </cell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L375" t="str">
            <v/>
          </cell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L376" t="str">
            <v/>
          </cell>
          <cell r="N376" t="str">
            <v/>
          </cell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L378" t="str">
            <v/>
          </cell>
          <cell r="N378" t="str">
            <v/>
          </cell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K379">
            <v>8</v>
          </cell>
          <cell r="M379">
            <v>1700</v>
          </cell>
          <cell r="N379" t="str">
            <v/>
          </cell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L380" t="str">
            <v/>
          </cell>
          <cell r="N380" t="str">
            <v/>
          </cell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L381" t="str">
            <v/>
          </cell>
          <cell r="N381" t="str">
            <v/>
          </cell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L382" t="str">
            <v/>
          </cell>
          <cell r="N382" t="str">
            <v/>
          </cell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L385" t="str">
            <v/>
          </cell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L388" t="str">
            <v/>
          </cell>
          <cell r="N388" t="str">
            <v/>
          </cell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L391" t="str">
            <v/>
          </cell>
          <cell r="N391" t="str">
            <v/>
          </cell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L394" t="str">
            <v/>
          </cell>
          <cell r="N394" t="str">
            <v/>
          </cell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L395" t="str">
            <v/>
          </cell>
          <cell r="N395" t="str">
            <v/>
          </cell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L397" t="str">
            <v/>
          </cell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K398">
            <v>50</v>
          </cell>
          <cell r="L398" t="str">
            <v/>
          </cell>
          <cell r="M398">
            <v>92000</v>
          </cell>
          <cell r="N398" t="str">
            <v/>
          </cell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L402" t="str">
            <v/>
          </cell>
          <cell r="N402" t="str">
            <v/>
          </cell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L403" t="str">
            <v/>
          </cell>
          <cell r="N403" t="str">
            <v/>
          </cell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L405" t="str">
            <v/>
          </cell>
          <cell r="N405" t="str">
            <v/>
          </cell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L406" t="str">
            <v/>
          </cell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L408" t="str">
            <v/>
          </cell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L410" t="str">
            <v/>
          </cell>
          <cell r="N410" t="str">
            <v/>
          </cell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L412" t="str">
            <v>no PM, JFN, TCN, Ion, PN, SS, Agr, Sp</v>
          </cell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L414" t="str">
            <v/>
          </cell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L415" t="str">
            <v>no PM, JFN, TCN, Ion, PN, SS, Agr, Sp</v>
          </cell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L416" t="str">
            <v/>
          </cell>
          <cell r="N416" t="str">
            <v/>
          </cell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L417" t="str">
            <v/>
          </cell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L419" t="str">
            <v/>
          </cell>
          <cell r="N419" t="str">
            <v/>
          </cell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L421" t="str">
            <v/>
          </cell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L422" t="str">
            <v/>
          </cell>
          <cell r="N422" t="str">
            <v/>
          </cell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L423" t="str">
            <v/>
          </cell>
          <cell r="N423" t="str">
            <v/>
          </cell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L424" t="str">
            <v/>
          </cell>
          <cell r="N424" t="str">
            <v/>
          </cell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L425" t="str">
            <v/>
          </cell>
          <cell r="N425" t="str">
            <v/>
          </cell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L426" t="str">
            <v/>
          </cell>
          <cell r="N426" t="str">
            <v/>
          </cell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L427" t="str">
            <v/>
          </cell>
          <cell r="N427" t="str">
            <v/>
          </cell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L429" t="str">
            <v/>
          </cell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L431" t="str">
            <v/>
          </cell>
          <cell r="N431" t="str">
            <v/>
          </cell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L432" t="str">
            <v/>
          </cell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L433" t="str">
            <v/>
          </cell>
          <cell r="N433" t="str">
            <v/>
          </cell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L434" t="str">
            <v/>
          </cell>
          <cell r="N434" t="str">
            <v/>
          </cell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L435" t="str">
            <v/>
          </cell>
          <cell r="N435" t="str">
            <v/>
          </cell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L436" t="str">
            <v/>
          </cell>
          <cell r="N436" t="str">
            <v/>
          </cell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K438">
            <v>20</v>
          </cell>
          <cell r="M438">
            <v>14000</v>
          </cell>
          <cell r="N438" t="str">
            <v/>
          </cell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L440" t="str">
            <v/>
          </cell>
          <cell r="N440" t="str">
            <v/>
          </cell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L441" t="str">
            <v/>
          </cell>
          <cell r="N441" t="str">
            <v/>
          </cell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L443" t="str">
            <v/>
          </cell>
          <cell r="N443" t="str">
            <v/>
          </cell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L444" t="str">
            <v/>
          </cell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L446" t="str">
            <v/>
          </cell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L448" t="str">
            <v/>
          </cell>
          <cell r="N448" t="str">
            <v/>
          </cell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L449" t="str">
            <v/>
          </cell>
          <cell r="N449" t="str">
            <v/>
          </cell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L451" t="str">
            <v/>
          </cell>
          <cell r="N451" t="str">
            <v/>
          </cell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L452" t="str">
            <v/>
          </cell>
          <cell r="N452" t="str">
            <v/>
          </cell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L455" t="str">
            <v/>
          </cell>
          <cell r="N455" t="str">
            <v/>
          </cell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L457" t="str">
            <v/>
          </cell>
          <cell r="N457" t="str">
            <v/>
          </cell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L459" t="str">
            <v/>
          </cell>
          <cell r="N459" t="str">
            <v/>
          </cell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L460" t="str">
            <v/>
          </cell>
          <cell r="N460" t="str">
            <v/>
          </cell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L461" t="str">
            <v/>
          </cell>
          <cell r="N461" t="str">
            <v/>
          </cell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L464" t="str">
            <v/>
          </cell>
          <cell r="N464" t="str">
            <v/>
          </cell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L465" t="str">
            <v/>
          </cell>
          <cell r="N465" t="str">
            <v/>
          </cell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L466" t="str">
            <v>no PM, JFN, TCN, Ion, PN, SS, Agr, Sp</v>
          </cell>
          <cell r="N466" t="str">
            <v/>
          </cell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L468" t="str">
            <v/>
          </cell>
          <cell r="N468" t="str">
            <v/>
          </cell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L469" t="str">
            <v/>
          </cell>
          <cell r="N469" t="str">
            <v/>
          </cell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L470" t="str">
            <v/>
          </cell>
          <cell r="N470" t="str">
            <v/>
          </cell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L471" t="str">
            <v/>
          </cell>
          <cell r="N471" t="str">
            <v/>
          </cell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L472" t="str">
            <v/>
          </cell>
          <cell r="N472" t="str">
            <v/>
          </cell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L473" t="str">
            <v/>
          </cell>
          <cell r="N473" t="str">
            <v/>
          </cell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L474" t="str">
            <v/>
          </cell>
          <cell r="N474" t="str">
            <v/>
          </cell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L475" t="str">
            <v/>
          </cell>
          <cell r="N475" t="str">
            <v/>
          </cell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L479" t="str">
            <v/>
          </cell>
          <cell r="N479" t="str">
            <v/>
          </cell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L480" t="str">
            <v/>
          </cell>
          <cell r="N480" t="str">
            <v/>
          </cell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L484" t="str">
            <v/>
          </cell>
          <cell r="N484" t="str">
            <v/>
          </cell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L486" t="str">
            <v/>
          </cell>
          <cell r="N486" t="str">
            <v/>
          </cell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L487" t="str">
            <v/>
          </cell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L488" t="str">
            <v/>
          </cell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L489" t="str">
            <v/>
          </cell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L490" t="str">
            <v/>
          </cell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L491" t="str">
            <v/>
          </cell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L492" t="str">
            <v/>
          </cell>
          <cell r="N492" t="str">
            <v/>
          </cell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L493" t="str">
            <v/>
          </cell>
          <cell r="N493" t="str">
            <v/>
          </cell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L494" t="str">
            <v/>
          </cell>
          <cell r="N494" t="str">
            <v/>
          </cell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L496" t="str">
            <v/>
          </cell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L497" t="str">
            <v/>
          </cell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L498" t="str">
            <v/>
          </cell>
          <cell r="N498" t="str">
            <v/>
          </cell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L499" t="str">
            <v/>
          </cell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L500" t="str">
            <v/>
          </cell>
          <cell r="N500" t="str">
            <v/>
          </cell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L503" t="str">
            <v/>
          </cell>
          <cell r="N503" t="str">
            <v/>
          </cell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L504" t="str">
            <v/>
          </cell>
          <cell r="N504" t="str">
            <v/>
          </cell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L505" t="str">
            <v/>
          </cell>
          <cell r="N505" t="str">
            <v/>
          </cell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L506" t="str">
            <v/>
          </cell>
          <cell r="N506" t="str">
            <v/>
          </cell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L510" t="str">
            <v/>
          </cell>
          <cell r="N510" t="str">
            <v/>
          </cell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L511" t="str">
            <v/>
          </cell>
          <cell r="N511" t="str">
            <v/>
          </cell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L512" t="str">
            <v/>
          </cell>
          <cell r="N512" t="str">
            <v/>
          </cell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L513" t="str">
            <v/>
          </cell>
          <cell r="N513" t="str">
            <v/>
          </cell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L514" t="str">
            <v/>
          </cell>
          <cell r="N514" t="str">
            <v/>
          </cell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L515" t="str">
            <v/>
          </cell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L516" t="str">
            <v/>
          </cell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L517" t="str">
            <v/>
          </cell>
          <cell r="N517" t="str">
            <v/>
          </cell>
          <cell r="O517" t="e">
            <v>#DIV/0!</v>
          </cell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L518" t="str">
            <v/>
          </cell>
          <cell r="N518" t="str">
            <v/>
          </cell>
          <cell r="O518" t="e">
            <v>#DIV/0!</v>
          </cell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L519" t="str">
            <v>no PM, JFN, TCN, Ion, PN, SS, Agr, Sp</v>
          </cell>
          <cell r="N519" t="str">
            <v/>
          </cell>
          <cell r="O519" t="e">
            <v>#DIV/0!</v>
          </cell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L520" t="str">
            <v/>
          </cell>
          <cell r="N520" t="str">
            <v/>
          </cell>
          <cell r="O520" t="e">
            <v>#DIV/0!</v>
          </cell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M521">
            <v>60000</v>
          </cell>
          <cell r="N521" t="str">
            <v/>
          </cell>
          <cell r="O521">
            <v>1.3333333333333333E-3</v>
          </cell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L522" t="str">
            <v/>
          </cell>
          <cell r="N522" t="str">
            <v/>
          </cell>
          <cell r="O522" t="e">
            <v>#DIV/0!</v>
          </cell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L523" t="str">
            <v/>
          </cell>
          <cell r="N523" t="str">
            <v/>
          </cell>
          <cell r="O523" t="e">
            <v>#DIV/0!</v>
          </cell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L524" t="str">
            <v/>
          </cell>
          <cell r="N524" t="str">
            <v/>
          </cell>
          <cell r="O524" t="e">
            <v>#DIV/0!</v>
          </cell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L525" t="str">
            <v/>
          </cell>
          <cell r="N525" t="str">
            <v/>
          </cell>
          <cell r="O525" t="e">
            <v>#DIV/0!</v>
          </cell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L526" t="str">
            <v/>
          </cell>
          <cell r="N526" t="str">
            <v/>
          </cell>
          <cell r="O526" t="e">
            <v>#DIV/0!</v>
          </cell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L527" t="str">
            <v/>
          </cell>
          <cell r="N527" t="str">
            <v/>
          </cell>
          <cell r="O527" t="e">
            <v>#DIV/0!</v>
          </cell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L528" t="str">
            <v/>
          </cell>
          <cell r="N528" t="str">
            <v/>
          </cell>
          <cell r="O528" t="e">
            <v>#DIV/0!</v>
          </cell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L529" t="str">
            <v/>
          </cell>
          <cell r="N529" t="str">
            <v/>
          </cell>
          <cell r="O529" t="e">
            <v>#DIV/0!</v>
          </cell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L530" t="str">
            <v/>
          </cell>
          <cell r="N530" t="str">
            <v/>
          </cell>
          <cell r="O530" t="e">
            <v>#DIV/0!</v>
          </cell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L531" t="str">
            <v/>
          </cell>
          <cell r="N531" t="str">
            <v/>
          </cell>
          <cell r="O531" t="e">
            <v>#DIV/0!</v>
          </cell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L532" t="str">
            <v/>
          </cell>
          <cell r="N532" t="str">
            <v/>
          </cell>
          <cell r="O532" t="e">
            <v>#DIV/0!</v>
          </cell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L533" t="str">
            <v/>
          </cell>
          <cell r="N533" t="str">
            <v/>
          </cell>
          <cell r="O533" t="e">
            <v>#DIV/0!</v>
          </cell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L534" t="str">
            <v/>
          </cell>
          <cell r="N534" t="str">
            <v/>
          </cell>
          <cell r="O534" t="e">
            <v>#DIV/0!</v>
          </cell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L535" t="str">
            <v/>
          </cell>
          <cell r="N535" t="str">
            <v/>
          </cell>
          <cell r="O535" t="e">
            <v>#DIV/0!</v>
          </cell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M536">
            <v>5200</v>
          </cell>
          <cell r="N536" t="str">
            <v/>
          </cell>
          <cell r="O536">
            <v>1.9230769230769232E-3</v>
          </cell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L539" t="str">
            <v/>
          </cell>
          <cell r="N539" t="str">
            <v/>
          </cell>
          <cell r="O539" t="e">
            <v>#DIV/0!</v>
          </cell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L540" t="str">
            <v/>
          </cell>
          <cell r="N540" t="str">
            <v/>
          </cell>
          <cell r="O540" t="e">
            <v>#DIV/0!</v>
          </cell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L542" t="str">
            <v/>
          </cell>
          <cell r="N542" t="str">
            <v/>
          </cell>
          <cell r="O542" t="e">
            <v>#DIV/0!</v>
          </cell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L543" t="str">
            <v/>
          </cell>
          <cell r="N543" t="str">
            <v/>
          </cell>
          <cell r="O543" t="e">
            <v>#DIV/0!</v>
          </cell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L544" t="str">
            <v/>
          </cell>
          <cell r="N544" t="str">
            <v/>
          </cell>
          <cell r="O544" t="e">
            <v>#DIV/0!</v>
          </cell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L545" t="str">
            <v/>
          </cell>
          <cell r="N545" t="str">
            <v/>
          </cell>
          <cell r="O545" t="e">
            <v>#DIV/0!</v>
          </cell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L547" t="str">
            <v/>
          </cell>
          <cell r="N547" t="str">
            <v/>
          </cell>
          <cell r="O547" t="e">
            <v>#DIV/0!</v>
          </cell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L548" t="str">
            <v/>
          </cell>
          <cell r="N548" t="str">
            <v/>
          </cell>
          <cell r="O548" t="e">
            <v>#DIV/0!</v>
          </cell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L549" t="str">
            <v/>
          </cell>
          <cell r="N549" t="str">
            <v/>
          </cell>
          <cell r="O549" t="e">
            <v>#DIV/0!</v>
          </cell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L550" t="str">
            <v/>
          </cell>
          <cell r="N550" t="str">
            <v/>
          </cell>
          <cell r="O550" t="e">
            <v>#DIV/0!</v>
          </cell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L552" t="str">
            <v/>
          </cell>
          <cell r="N552" t="str">
            <v/>
          </cell>
          <cell r="O552" t="e">
            <v>#DIV/0!</v>
          </cell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L553" t="str">
            <v/>
          </cell>
          <cell r="N553" t="str">
            <v/>
          </cell>
          <cell r="O553" t="e">
            <v>#DIV/0!</v>
          </cell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L554" t="str">
            <v/>
          </cell>
          <cell r="N554" t="str">
            <v/>
          </cell>
          <cell r="O554" t="e">
            <v>#DIV/0!</v>
          </cell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L555" t="str">
            <v/>
          </cell>
          <cell r="N555" t="str">
            <v/>
          </cell>
          <cell r="O555" t="e">
            <v>#DIV/0!</v>
          </cell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L556" t="str">
            <v/>
          </cell>
          <cell r="N556" t="str">
            <v/>
          </cell>
          <cell r="O556" t="e">
            <v>#DIV/0!</v>
          </cell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L557" t="str">
            <v/>
          </cell>
          <cell r="N557" t="str">
            <v/>
          </cell>
          <cell r="O557" t="e">
            <v>#DIV/0!</v>
          </cell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L558" t="str">
            <v/>
          </cell>
          <cell r="N558" t="str">
            <v/>
          </cell>
          <cell r="O558" t="e">
            <v>#DIV/0!</v>
          </cell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L559" t="str">
            <v/>
          </cell>
          <cell r="N559" t="str">
            <v/>
          </cell>
          <cell r="O559" t="e">
            <v>#DIV/0!</v>
          </cell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L560" t="str">
            <v/>
          </cell>
          <cell r="N560" t="str">
            <v/>
          </cell>
          <cell r="O560" t="e">
            <v>#DIV/0!</v>
          </cell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L563" t="str">
            <v/>
          </cell>
          <cell r="N563" t="str">
            <v/>
          </cell>
          <cell r="O563" t="e">
            <v>#DIV/0!</v>
          </cell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L568" t="str">
            <v/>
          </cell>
          <cell r="N568" t="str">
            <v/>
          </cell>
          <cell r="O568" t="e">
            <v>#DIV/0!</v>
          </cell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L569" t="str">
            <v/>
          </cell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L570" t="str">
            <v/>
          </cell>
          <cell r="N570" t="str">
            <v/>
          </cell>
          <cell r="O570" t="e">
            <v>#DIV/0!</v>
          </cell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L573" t="str">
            <v/>
          </cell>
          <cell r="N573" t="str">
            <v/>
          </cell>
          <cell r="O573" t="e">
            <v>#DIV/0!</v>
          </cell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L574" t="str">
            <v/>
          </cell>
          <cell r="N574" t="str">
            <v/>
          </cell>
          <cell r="O574" t="e">
            <v>#DIV/0!</v>
          </cell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L576" t="str">
            <v/>
          </cell>
          <cell r="N576" t="str">
            <v/>
          </cell>
          <cell r="O576" t="e">
            <v>#DIV/0!</v>
          </cell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L579" t="str">
            <v/>
          </cell>
          <cell r="N579" t="str">
            <v/>
          </cell>
          <cell r="O579" t="e">
            <v>#DIV/0!</v>
          </cell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L580" t="str">
            <v/>
          </cell>
          <cell r="N580" t="str">
            <v/>
          </cell>
          <cell r="O580" t="e">
            <v>#DIV/0!</v>
          </cell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L581" t="str">
            <v/>
          </cell>
          <cell r="N581" t="str">
            <v/>
          </cell>
          <cell r="O581" t="e">
            <v>#DIV/0!</v>
          </cell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L583" t="str">
            <v/>
          </cell>
          <cell r="N583" t="str">
            <v/>
          </cell>
          <cell r="O583" t="e">
            <v>#DIV/0!</v>
          </cell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L584" t="str">
            <v/>
          </cell>
          <cell r="N584" t="str">
            <v/>
          </cell>
          <cell r="O584" t="e">
            <v>#DIV/0!</v>
          </cell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L585" t="str">
            <v/>
          </cell>
          <cell r="N585" t="str">
            <v/>
          </cell>
          <cell r="O585" t="e">
            <v>#DIV/0!</v>
          </cell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L586" t="str">
            <v/>
          </cell>
          <cell r="N586" t="str">
            <v/>
          </cell>
          <cell r="O586" t="e">
            <v>#DIV/0!</v>
          </cell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L591" t="str">
            <v/>
          </cell>
          <cell r="N591" t="str">
            <v/>
          </cell>
          <cell r="O591" t="e">
            <v>#DIV/0!</v>
          </cell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L596" t="str">
            <v/>
          </cell>
          <cell r="N596" t="str">
            <v/>
          </cell>
          <cell r="O596" t="e">
            <v>#DIV/0!</v>
          </cell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L598" t="str">
            <v/>
          </cell>
          <cell r="N598" t="str">
            <v/>
          </cell>
          <cell r="O598" t="e">
            <v>#DIV/0!</v>
          </cell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L599" t="str">
            <v/>
          </cell>
          <cell r="N599" t="str">
            <v/>
          </cell>
          <cell r="O599" t="e">
            <v>#DIV/0!</v>
          </cell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L600" t="str">
            <v/>
          </cell>
          <cell r="N600" t="str">
            <v/>
          </cell>
          <cell r="O600" t="e">
            <v>#DIV/0!</v>
          </cell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L601" t="str">
            <v/>
          </cell>
          <cell r="N601" t="str">
            <v/>
          </cell>
          <cell r="O601" t="e">
            <v>#DIV/0!</v>
          </cell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L602" t="str">
            <v/>
          </cell>
          <cell r="N602" t="str">
            <v/>
          </cell>
          <cell r="O602" t="e">
            <v>#DIV/0!</v>
          </cell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M603">
            <v>7500</v>
          </cell>
          <cell r="N603" t="str">
            <v/>
          </cell>
          <cell r="O603">
            <v>8.0000000000000004E-4</v>
          </cell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L604" t="str">
            <v/>
          </cell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L605" t="str">
            <v/>
          </cell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L606" t="str">
            <v>no PM, JFN, TCN, Ion, PN, SS, Agr, Sp</v>
          </cell>
          <cell r="N606" t="str">
            <v/>
          </cell>
          <cell r="O606" t="e">
            <v>#DIV/0!</v>
          </cell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L607" t="str">
            <v/>
          </cell>
          <cell r="N607" t="str">
            <v/>
          </cell>
          <cell r="O607" t="e">
            <v>#DIV/0!</v>
          </cell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L609" t="str">
            <v/>
          </cell>
          <cell r="N609" t="str">
            <v/>
          </cell>
          <cell r="O609" t="e">
            <v>#DIV/0!</v>
          </cell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L615" t="str">
            <v/>
          </cell>
          <cell r="N615" t="str">
            <v/>
          </cell>
          <cell r="O615" t="e">
            <v>#DIV/0!</v>
          </cell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L616" t="str">
            <v/>
          </cell>
          <cell r="N616" t="str">
            <v/>
          </cell>
          <cell r="O616" t="e">
            <v>#DIV/0!</v>
          </cell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L620" t="str">
            <v/>
          </cell>
          <cell r="N620" t="str">
            <v/>
          </cell>
          <cell r="O620" t="e">
            <v>#DIV/0!</v>
          </cell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L622" t="str">
            <v/>
          </cell>
          <cell r="N622" t="str">
            <v/>
          </cell>
          <cell r="O622" t="e">
            <v>#DIV/0!</v>
          </cell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M623">
            <v>20000</v>
          </cell>
          <cell r="N623" t="str">
            <v/>
          </cell>
          <cell r="O623">
            <v>2E-3</v>
          </cell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L624" t="str">
            <v/>
          </cell>
          <cell r="N624" t="str">
            <v/>
          </cell>
          <cell r="O624" t="e">
            <v>#DIV/0!</v>
          </cell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L625" t="str">
            <v/>
          </cell>
          <cell r="N625" t="str">
            <v/>
          </cell>
          <cell r="O625" t="e">
            <v>#DIV/0!</v>
          </cell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L626" t="str">
            <v/>
          </cell>
          <cell r="N626" t="str">
            <v/>
          </cell>
          <cell r="O626" t="e">
            <v>#DIV/0!</v>
          </cell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L627" t="str">
            <v/>
          </cell>
          <cell r="N627" t="str">
            <v/>
          </cell>
          <cell r="O627" t="e">
            <v>#DIV/0!</v>
          </cell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L628" t="str">
            <v/>
          </cell>
          <cell r="N628" t="str">
            <v/>
          </cell>
          <cell r="O628" t="e">
            <v>#DIV/0!</v>
          </cell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L631" t="str">
            <v/>
          </cell>
          <cell r="N631" t="str">
            <v/>
          </cell>
          <cell r="O631" t="e">
            <v>#DIV/0!</v>
          </cell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L632" t="str">
            <v/>
          </cell>
          <cell r="N632" t="str">
            <v/>
          </cell>
          <cell r="O632" t="e">
            <v>#DIV/0!</v>
          </cell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L635" t="str">
            <v/>
          </cell>
          <cell r="N635" t="str">
            <v/>
          </cell>
          <cell r="O635" t="e">
            <v>#DIV/0!</v>
          </cell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L637" t="str">
            <v/>
          </cell>
          <cell r="N637" t="str">
            <v/>
          </cell>
          <cell r="O637" t="e">
            <v>#DIV/0!</v>
          </cell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L639" t="str">
            <v/>
          </cell>
          <cell r="N639" t="str">
            <v/>
          </cell>
          <cell r="O639" t="e">
            <v>#DIV/0!</v>
          </cell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L640" t="str">
            <v/>
          </cell>
          <cell r="N640" t="str">
            <v/>
          </cell>
          <cell r="O640" t="e">
            <v>#DIV/0!</v>
          </cell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L641" t="str">
            <v/>
          </cell>
          <cell r="N641" t="str">
            <v/>
          </cell>
          <cell r="O641" t="e">
            <v>#DIV/0!</v>
          </cell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L642" t="str">
            <v/>
          </cell>
          <cell r="N642" t="str">
            <v/>
          </cell>
          <cell r="O642" t="e">
            <v>#DIV/0!</v>
          </cell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L643" t="str">
            <v/>
          </cell>
          <cell r="N643" t="str">
            <v/>
          </cell>
          <cell r="O643" t="e">
            <v>#DIV/0!</v>
          </cell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L645" t="str">
            <v/>
          </cell>
          <cell r="N645" t="str">
            <v/>
          </cell>
          <cell r="O645" t="e">
            <v>#DIV/0!</v>
          </cell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L646" t="str">
            <v/>
          </cell>
          <cell r="N646" t="str">
            <v/>
          </cell>
          <cell r="O646" t="e">
            <v>#DIV/0!</v>
          </cell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L648" t="str">
            <v/>
          </cell>
          <cell r="N648" t="str">
            <v/>
          </cell>
          <cell r="O648" t="e">
            <v>#DIV/0!</v>
          </cell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L649" t="str">
            <v/>
          </cell>
          <cell r="N649" t="str">
            <v/>
          </cell>
          <cell r="O649" t="e">
            <v>#DIV/0!</v>
          </cell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L650" t="str">
            <v/>
          </cell>
          <cell r="N650" t="str">
            <v/>
          </cell>
          <cell r="O650" t="e">
            <v>#DIV/0!</v>
          </cell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L652" t="str">
            <v/>
          </cell>
          <cell r="N652" t="str">
            <v/>
          </cell>
          <cell r="O652" t="e">
            <v>#DIV/0!</v>
          </cell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L655" t="str">
            <v/>
          </cell>
          <cell r="N655" t="str">
            <v/>
          </cell>
          <cell r="O655" t="e">
            <v>#DIV/0!</v>
          </cell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75</v>
          </cell>
          <cell r="L656" t="str">
            <v>JFNew</v>
          </cell>
          <cell r="M656">
            <v>280000</v>
          </cell>
          <cell r="N656" t="str">
            <v/>
          </cell>
          <cell r="O656">
            <v>2.6785714285714287E-4</v>
          </cell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L657" t="str">
            <v/>
          </cell>
          <cell r="N657" t="str">
            <v/>
          </cell>
          <cell r="O657" t="e">
            <v>#DIV/0!</v>
          </cell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L658" t="str">
            <v/>
          </cell>
          <cell r="N658" t="str">
            <v/>
          </cell>
          <cell r="O658" t="e">
            <v>#DIV/0!</v>
          </cell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L659" t="str">
            <v/>
          </cell>
          <cell r="N659" t="str">
            <v/>
          </cell>
          <cell r="O659" t="e">
            <v>#DIV/0!</v>
          </cell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L660" t="str">
            <v/>
          </cell>
          <cell r="N660" t="str">
            <v/>
          </cell>
          <cell r="O660" t="e">
            <v>#DIV/0!</v>
          </cell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100</v>
          </cell>
          <cell r="M661">
            <v>180000</v>
          </cell>
          <cell r="N661" t="str">
            <v/>
          </cell>
          <cell r="O661">
            <v>5.5555555555555556E-4</v>
          </cell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L662" t="str">
            <v/>
          </cell>
          <cell r="N662" t="str">
            <v/>
          </cell>
          <cell r="O662" t="e">
            <v>#DIV/0!</v>
          </cell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L663" t="str">
            <v/>
          </cell>
          <cell r="N663" t="str">
            <v>Recalcitrant?</v>
          </cell>
          <cell r="O663" t="e">
            <v>#DIV/0!</v>
          </cell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L666" t="str">
            <v/>
          </cell>
          <cell r="N666" t="str">
            <v>Recalcitrant?</v>
          </cell>
          <cell r="O666" t="e">
            <v>#DIV/0!</v>
          </cell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L671" t="str">
            <v/>
          </cell>
          <cell r="N671" t="str">
            <v/>
          </cell>
          <cell r="O671" t="e">
            <v>#DIV/0!</v>
          </cell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M672">
            <v>27000</v>
          </cell>
          <cell r="N672" t="str">
            <v/>
          </cell>
          <cell r="O672">
            <v>5.5555555555555558E-3</v>
          </cell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L675" t="str">
            <v/>
          </cell>
          <cell r="N675" t="str">
            <v/>
          </cell>
          <cell r="O675" t="e">
            <v>#DIV/0!</v>
          </cell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L676" t="str">
            <v/>
          </cell>
          <cell r="N676" t="str">
            <v/>
          </cell>
          <cell r="O676" t="e">
            <v>#DIV/0!</v>
          </cell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L677" t="str">
            <v/>
          </cell>
          <cell r="N677" t="str">
            <v/>
          </cell>
          <cell r="O677" t="e">
            <v>#DIV/0!</v>
          </cell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L678" t="str">
            <v/>
          </cell>
          <cell r="N678" t="str">
            <v/>
          </cell>
          <cell r="O678" t="e">
            <v>#DIV/0!</v>
          </cell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L679" t="str">
            <v/>
          </cell>
          <cell r="N679" t="str">
            <v/>
          </cell>
          <cell r="O679" t="e">
            <v>#DIV/0!</v>
          </cell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L682" t="str">
            <v/>
          </cell>
          <cell r="N682" t="str">
            <v/>
          </cell>
          <cell r="O682" t="e">
            <v>#DIV/0!</v>
          </cell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L683" t="str">
            <v/>
          </cell>
          <cell r="N683" t="str">
            <v/>
          </cell>
          <cell r="O683" t="e">
            <v>#DIV/0!</v>
          </cell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L684" t="str">
            <v/>
          </cell>
          <cell r="N684" t="str">
            <v/>
          </cell>
          <cell r="O684" t="e">
            <v>#DIV/0!</v>
          </cell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L685" t="str">
            <v/>
          </cell>
          <cell r="N685" t="str">
            <v/>
          </cell>
          <cell r="O685" t="e">
            <v>#DIV/0!</v>
          </cell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L686" t="str">
            <v/>
          </cell>
          <cell r="N686" t="str">
            <v/>
          </cell>
          <cell r="O686" t="e">
            <v>#DIV/0!</v>
          </cell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L687" t="str">
            <v/>
          </cell>
          <cell r="N687" t="str">
            <v/>
          </cell>
          <cell r="O687" t="e">
            <v>#DIV/0!</v>
          </cell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L688" t="str">
            <v/>
          </cell>
          <cell r="N688" t="str">
            <v/>
          </cell>
          <cell r="O688" t="e">
            <v>#DIV/0!</v>
          </cell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L689" t="str">
            <v/>
          </cell>
          <cell r="N689" t="str">
            <v/>
          </cell>
          <cell r="O689" t="e">
            <v>#DIV/0!</v>
          </cell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L690" t="str">
            <v/>
          </cell>
          <cell r="N690" t="str">
            <v/>
          </cell>
          <cell r="O690" t="e">
            <v>#DIV/0!</v>
          </cell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L691" t="str">
            <v/>
          </cell>
          <cell r="N691" t="str">
            <v/>
          </cell>
          <cell r="O691" t="e">
            <v>#DIV/0!</v>
          </cell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L692" t="str">
            <v/>
          </cell>
          <cell r="N692" t="str">
            <v/>
          </cell>
          <cell r="O692" t="e">
            <v>#DIV/0!</v>
          </cell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L693" t="str">
            <v/>
          </cell>
          <cell r="N693" t="str">
            <v/>
          </cell>
          <cell r="O693" t="e">
            <v>#DIV/0!</v>
          </cell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L694" t="str">
            <v/>
          </cell>
          <cell r="N694" t="str">
            <v/>
          </cell>
          <cell r="O694" t="e">
            <v>#DIV/0!</v>
          </cell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L695" t="str">
            <v/>
          </cell>
          <cell r="N695" t="str">
            <v/>
          </cell>
          <cell r="O695" t="e">
            <v>#DIV/0!</v>
          </cell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L696" t="str">
            <v/>
          </cell>
          <cell r="N696" t="str">
            <v/>
          </cell>
          <cell r="O696" t="e">
            <v>#DIV/0!</v>
          </cell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L697" t="str">
            <v/>
          </cell>
          <cell r="N697" t="str">
            <v/>
          </cell>
          <cell r="O697" t="e">
            <v>#DIV/0!</v>
          </cell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L699" t="str">
            <v/>
          </cell>
          <cell r="N699" t="str">
            <v/>
          </cell>
          <cell r="O699" t="e">
            <v>#DIV/0!</v>
          </cell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L703" t="str">
            <v/>
          </cell>
          <cell r="N703" t="str">
            <v/>
          </cell>
          <cell r="O703" t="e">
            <v>#DIV/0!</v>
          </cell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L704" t="str">
            <v/>
          </cell>
          <cell r="N704" t="str">
            <v/>
          </cell>
          <cell r="O704" t="e">
            <v>#DIV/0!</v>
          </cell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L707" t="str">
            <v/>
          </cell>
          <cell r="N707" t="str">
            <v/>
          </cell>
          <cell r="O707" t="e">
            <v>#DIV/0!</v>
          </cell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L710" t="str">
            <v/>
          </cell>
          <cell r="N710" t="str">
            <v/>
          </cell>
          <cell r="O710" t="e">
            <v>#DIV/0!</v>
          </cell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L711" t="str">
            <v/>
          </cell>
          <cell r="N711" t="str">
            <v/>
          </cell>
          <cell r="O711" t="e">
            <v>#DIV/0!</v>
          </cell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M712">
            <v>4800</v>
          </cell>
          <cell r="N712" t="str">
            <v/>
          </cell>
          <cell r="O712">
            <v>6.2500000000000003E-3</v>
          </cell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L716" t="str">
            <v/>
          </cell>
          <cell r="N716" t="str">
            <v/>
          </cell>
          <cell r="O716" t="e">
            <v>#DIV/0!</v>
          </cell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L717" t="str">
            <v/>
          </cell>
          <cell r="N717" t="str">
            <v/>
          </cell>
          <cell r="O717" t="e">
            <v>#DIV/0!</v>
          </cell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L718" t="str">
            <v>no PM, JFN, TCN, Ion, PN, SS, Agr, Sp</v>
          </cell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L719" t="str">
            <v>no PM, JFN, TCN, Ion, PN, SS, Agr, Sp</v>
          </cell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L721" t="str">
            <v/>
          </cell>
          <cell r="N721" t="str">
            <v/>
          </cell>
          <cell r="O721" t="e">
            <v>#DIV/0!</v>
          </cell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M722">
            <v>700000</v>
          </cell>
          <cell r="N722" t="str">
            <v/>
          </cell>
          <cell r="O722">
            <v>7.1428571428571434E-5</v>
          </cell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M723">
            <v>2800</v>
          </cell>
          <cell r="N723" t="str">
            <v/>
          </cell>
          <cell r="O723">
            <v>4.2857142857142859E-3</v>
          </cell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M724">
            <v>2400</v>
          </cell>
          <cell r="N724" t="str">
            <v/>
          </cell>
          <cell r="O724">
            <v>6.2500000000000003E-3</v>
          </cell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L725" t="str">
            <v/>
          </cell>
          <cell r="N725" t="str">
            <v/>
          </cell>
          <cell r="O725" t="e">
            <v>#DIV/0!</v>
          </cell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L726" t="str">
            <v/>
          </cell>
          <cell r="N726" t="str">
            <v/>
          </cell>
          <cell r="O726" t="e">
            <v>#DIV/0!</v>
          </cell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L727" t="str">
            <v/>
          </cell>
          <cell r="N727" t="str">
            <v/>
          </cell>
          <cell r="O727" t="e">
            <v>#DIV/0!</v>
          </cell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L728" t="str">
            <v/>
          </cell>
          <cell r="N728" t="str">
            <v/>
          </cell>
          <cell r="O728" t="e">
            <v>#DIV/0!</v>
          </cell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M729">
            <v>20000</v>
          </cell>
          <cell r="N729" t="str">
            <v/>
          </cell>
          <cell r="O729">
            <v>1.0500000000000001E-2</v>
          </cell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L730" t="str">
            <v/>
          </cell>
          <cell r="N730" t="str">
            <v/>
          </cell>
          <cell r="O730" t="e">
            <v>#DIV/0!</v>
          </cell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L731" t="str">
            <v/>
          </cell>
          <cell r="N731" t="str">
            <v/>
          </cell>
          <cell r="O731" t="e">
            <v>#DIV/0!</v>
          </cell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L732" t="str">
            <v/>
          </cell>
          <cell r="N732" t="str">
            <v/>
          </cell>
          <cell r="O732" t="e">
            <v>#DIV/0!</v>
          </cell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L733" t="str">
            <v/>
          </cell>
          <cell r="N733" t="str">
            <v/>
          </cell>
          <cell r="O733" t="e">
            <v>#DIV/0!</v>
          </cell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L734" t="str">
            <v/>
          </cell>
          <cell r="N734" t="str">
            <v/>
          </cell>
          <cell r="O734" t="e">
            <v>#DIV/0!</v>
          </cell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L735" t="str">
            <v/>
          </cell>
          <cell r="N735" t="str">
            <v/>
          </cell>
          <cell r="O735" t="e">
            <v>#DIV/0!</v>
          </cell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L737" t="str">
            <v/>
          </cell>
          <cell r="N737" t="str">
            <v/>
          </cell>
          <cell r="O737" t="e">
            <v>#DIV/0!</v>
          </cell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L738" t="str">
            <v/>
          </cell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L739" t="str">
            <v/>
          </cell>
          <cell r="N739" t="str">
            <v/>
          </cell>
          <cell r="O739" t="e">
            <v>#DIV/0!</v>
          </cell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L740" t="str">
            <v/>
          </cell>
          <cell r="N740" t="str">
            <v/>
          </cell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L741" t="str">
            <v/>
          </cell>
          <cell r="N741" t="str">
            <v/>
          </cell>
          <cell r="O741" t="e">
            <v>#DIV/0!</v>
          </cell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L742" t="str">
            <v/>
          </cell>
          <cell r="N742" t="str">
            <v/>
          </cell>
          <cell r="O742" t="e">
            <v>#DIV/0!</v>
          </cell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L743" t="str">
            <v/>
          </cell>
          <cell r="N743" t="str">
            <v/>
          </cell>
          <cell r="O743" t="e">
            <v>#DIV/0!</v>
          </cell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L744" t="str">
            <v/>
          </cell>
          <cell r="N744" t="str">
            <v/>
          </cell>
          <cell r="O744" t="e">
            <v>#DIV/0!</v>
          </cell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L745" t="str">
            <v/>
          </cell>
          <cell r="N745" t="str">
            <v/>
          </cell>
          <cell r="O745" t="e">
            <v>#DIV/0!</v>
          </cell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L746" t="str">
            <v/>
          </cell>
          <cell r="N746" t="str">
            <v/>
          </cell>
          <cell r="O746" t="e">
            <v>#DIV/0!</v>
          </cell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L747" t="str">
            <v/>
          </cell>
          <cell r="N747" t="str">
            <v/>
          </cell>
          <cell r="O747" t="e">
            <v>#DIV/0!</v>
          </cell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L748" t="str">
            <v/>
          </cell>
          <cell r="N748" t="str">
            <v/>
          </cell>
          <cell r="O748" t="e">
            <v>#DIV/0!</v>
          </cell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L749" t="str">
            <v/>
          </cell>
          <cell r="N749" t="str">
            <v/>
          </cell>
          <cell r="O749" t="e">
            <v>#DIV/0!</v>
          </cell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L751" t="str">
            <v/>
          </cell>
          <cell r="N751" t="str">
            <v/>
          </cell>
          <cell r="O751" t="e">
            <v>#DIV/0!</v>
          </cell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L752" t="str">
            <v/>
          </cell>
          <cell r="N752" t="str">
            <v/>
          </cell>
          <cell r="O752" t="e">
            <v>#DIV/0!</v>
          </cell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L753" t="str">
            <v/>
          </cell>
          <cell r="N753" t="str">
            <v/>
          </cell>
          <cell r="O753" t="e">
            <v>#DIV/0!</v>
          </cell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L754" t="str">
            <v/>
          </cell>
          <cell r="N754" t="str">
            <v/>
          </cell>
          <cell r="O754" t="e">
            <v>#DIV/0!</v>
          </cell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L757" t="str">
            <v>no PM, JFN, TCN, Ion, PN, SS, Agr, Sp</v>
          </cell>
          <cell r="N757" t="str">
            <v/>
          </cell>
          <cell r="O757" t="e">
            <v>#DIV/0!</v>
          </cell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L759" t="str">
            <v/>
          </cell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L760" t="str">
            <v/>
          </cell>
          <cell r="N760" t="str">
            <v/>
          </cell>
          <cell r="O760" t="e">
            <v>#DIV/0!</v>
          </cell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L761" t="str">
            <v/>
          </cell>
          <cell r="N761" t="str">
            <v/>
          </cell>
          <cell r="O761" t="e">
            <v>#DIV/0!</v>
          </cell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12</v>
          </cell>
          <cell r="L762" t="str">
            <v/>
          </cell>
          <cell r="M762">
            <v>1000</v>
          </cell>
          <cell r="N762" t="str">
            <v/>
          </cell>
          <cell r="O762">
            <v>1.2E-2</v>
          </cell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L763" t="str">
            <v/>
          </cell>
          <cell r="N763" t="str">
            <v/>
          </cell>
          <cell r="O763" t="e">
            <v>#DIV/0!</v>
          </cell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L764" t="str">
            <v/>
          </cell>
          <cell r="N764" t="str">
            <v/>
          </cell>
          <cell r="O764" t="e">
            <v>#DIV/0!</v>
          </cell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L765" t="str">
            <v/>
          </cell>
          <cell r="N765" t="str">
            <v/>
          </cell>
          <cell r="O765" t="e">
            <v>#DIV/0!</v>
          </cell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150</v>
          </cell>
          <cell r="M766">
            <v>11000</v>
          </cell>
          <cell r="N766" t="str">
            <v/>
          </cell>
          <cell r="O766">
            <v>1.3636363636363636E-2</v>
          </cell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L768" t="str">
            <v/>
          </cell>
          <cell r="N768" t="str">
            <v/>
          </cell>
          <cell r="O768" t="e">
            <v>#DIV/0!</v>
          </cell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L770" t="str">
            <v/>
          </cell>
          <cell r="N770" t="str">
            <v/>
          </cell>
          <cell r="O770" t="e">
            <v>#DIV/0!</v>
          </cell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L771" t="str">
            <v/>
          </cell>
          <cell r="N771" t="str">
            <v/>
          </cell>
          <cell r="O771" t="e">
            <v>#DIV/0!</v>
          </cell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L772" t="str">
            <v/>
          </cell>
          <cell r="N772" t="str">
            <v/>
          </cell>
          <cell r="O772" t="e">
            <v>#DIV/0!</v>
          </cell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L773" t="str">
            <v/>
          </cell>
          <cell r="N773" t="str">
            <v/>
          </cell>
          <cell r="O773" t="e">
            <v>#DIV/0!</v>
          </cell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L774" t="str">
            <v/>
          </cell>
          <cell r="N774" t="str">
            <v/>
          </cell>
          <cell r="O774" t="e">
            <v>#DIV/0!</v>
          </cell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L775" t="str">
            <v/>
          </cell>
          <cell r="N775" t="str">
            <v/>
          </cell>
          <cell r="O775" t="e">
            <v>#DIV/0!</v>
          </cell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L776" t="str">
            <v/>
          </cell>
          <cell r="N776" t="str">
            <v/>
          </cell>
          <cell r="O776" t="e">
            <v>#DIV/0!</v>
          </cell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L777" t="str">
            <v/>
          </cell>
          <cell r="N777" t="str">
            <v/>
          </cell>
          <cell r="O777" t="e">
            <v>#DIV/0!</v>
          </cell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L778" t="str">
            <v/>
          </cell>
          <cell r="N778" t="str">
            <v/>
          </cell>
          <cell r="O778" t="e">
            <v>#DIV/0!</v>
          </cell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L779" t="str">
            <v/>
          </cell>
          <cell r="N779" t="str">
            <v/>
          </cell>
          <cell r="O779" t="e">
            <v>#DIV/0!</v>
          </cell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L782" t="str">
            <v/>
          </cell>
          <cell r="N782" t="str">
            <v/>
          </cell>
          <cell r="O782" t="e">
            <v>#DIV/0!</v>
          </cell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L783" t="str">
            <v/>
          </cell>
          <cell r="N783" t="str">
            <v/>
          </cell>
          <cell r="O783" t="e">
            <v>#DIV/0!</v>
          </cell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L784" t="str">
            <v/>
          </cell>
          <cell r="N784" t="str">
            <v/>
          </cell>
          <cell r="O784" t="e">
            <v>#DIV/0!</v>
          </cell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L785" t="str">
            <v/>
          </cell>
          <cell r="N785" t="str">
            <v/>
          </cell>
          <cell r="O785" t="e">
            <v>#DIV/0!</v>
          </cell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L786" t="str">
            <v/>
          </cell>
          <cell r="N786" t="str">
            <v/>
          </cell>
          <cell r="O786" t="e">
            <v>#DIV/0!</v>
          </cell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L787" t="str">
            <v/>
          </cell>
          <cell r="N787" t="str">
            <v/>
          </cell>
          <cell r="O787" t="e">
            <v>#DIV/0!</v>
          </cell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L788" t="str">
            <v/>
          </cell>
          <cell r="N788" t="str">
            <v/>
          </cell>
          <cell r="O788" t="e">
            <v>#DIV/0!</v>
          </cell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L791" t="str">
            <v/>
          </cell>
          <cell r="N791" t="str">
            <v/>
          </cell>
          <cell r="O791" t="e">
            <v>#DIV/0!</v>
          </cell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L793" t="str">
            <v/>
          </cell>
          <cell r="N793" t="str">
            <v/>
          </cell>
          <cell r="O793" t="e">
            <v>#DIV/0!</v>
          </cell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L794" t="str">
            <v/>
          </cell>
          <cell r="N794" t="str">
            <v/>
          </cell>
          <cell r="O794" t="e">
            <v>#DIV/0!</v>
          </cell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L796" t="str">
            <v/>
          </cell>
          <cell r="N796" t="str">
            <v/>
          </cell>
          <cell r="O796" t="e">
            <v>#DIV/0!</v>
          </cell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L799" t="str">
            <v/>
          </cell>
          <cell r="N799" t="str">
            <v/>
          </cell>
          <cell r="O799" t="e">
            <v>#DIV/0!</v>
          </cell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M800">
            <v>32000</v>
          </cell>
          <cell r="N800" t="str">
            <v/>
          </cell>
          <cell r="O800">
            <v>3.1250000000000001E-4</v>
          </cell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L804" t="str">
            <v/>
          </cell>
          <cell r="N804" t="str">
            <v/>
          </cell>
          <cell r="O804" t="e">
            <v>#DIV/0!</v>
          </cell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L805" t="str">
            <v/>
          </cell>
          <cell r="N805" t="str">
            <v/>
          </cell>
          <cell r="O805" t="e">
            <v>#DIV/0!</v>
          </cell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L807" t="str">
            <v/>
          </cell>
          <cell r="N807" t="str">
            <v/>
          </cell>
          <cell r="O807" t="e">
            <v>#DIV/0!</v>
          </cell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L808" t="str">
            <v/>
          </cell>
          <cell r="N808" t="str">
            <v/>
          </cell>
          <cell r="O808" t="e">
            <v>#DIV/0!</v>
          </cell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L809" t="str">
            <v>no PM, JFN, TCN, Ion, PN, SS, Agr, Sp</v>
          </cell>
          <cell r="N809" t="str">
            <v/>
          </cell>
          <cell r="O809" t="e">
            <v>#DIV/0!</v>
          </cell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L810" t="str">
            <v/>
          </cell>
          <cell r="N810" t="str">
            <v/>
          </cell>
          <cell r="O810" t="e">
            <v>#DIV/0!</v>
          </cell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L811" t="str">
            <v/>
          </cell>
          <cell r="N811" t="str">
            <v/>
          </cell>
          <cell r="O811" t="e">
            <v>#DIV/0!</v>
          </cell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L812" t="str">
            <v/>
          </cell>
          <cell r="N812" t="str">
            <v/>
          </cell>
          <cell r="O812" t="e">
            <v>#DIV/0!</v>
          </cell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L813" t="str">
            <v/>
          </cell>
          <cell r="N813" t="str">
            <v/>
          </cell>
          <cell r="O813" t="e">
            <v>#DIV/0!</v>
          </cell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L814" t="str">
            <v/>
          </cell>
          <cell r="N814" t="str">
            <v/>
          </cell>
          <cell r="O814" t="e">
            <v>#DIV/0!</v>
          </cell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L815" t="str">
            <v/>
          </cell>
          <cell r="N815" t="str">
            <v/>
          </cell>
          <cell r="O815" t="e">
            <v>#DIV/0!</v>
          </cell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L816" t="str">
            <v/>
          </cell>
          <cell r="N816" t="str">
            <v/>
          </cell>
          <cell r="O816" t="e">
            <v>#DIV/0!</v>
          </cell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L817" t="str">
            <v/>
          </cell>
          <cell r="N817" t="str">
            <v/>
          </cell>
          <cell r="O817" t="e">
            <v>#DIV/0!</v>
          </cell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L818" t="str">
            <v/>
          </cell>
          <cell r="N818" t="str">
            <v/>
          </cell>
          <cell r="O818" t="e">
            <v>#DIV/0!</v>
          </cell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L819" t="str">
            <v/>
          </cell>
          <cell r="N819" t="str">
            <v/>
          </cell>
          <cell r="O819" t="e">
            <v>#DIV/0!</v>
          </cell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L820" t="str">
            <v/>
          </cell>
          <cell r="N820" t="str">
            <v/>
          </cell>
          <cell r="O820" t="e">
            <v>#DIV/0!</v>
          </cell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L823" t="str">
            <v/>
          </cell>
          <cell r="N823" t="str">
            <v/>
          </cell>
          <cell r="O823" t="e">
            <v>#DIV/0!</v>
          </cell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L827" t="str">
            <v/>
          </cell>
          <cell r="N827" t="str">
            <v/>
          </cell>
          <cell r="O827" t="e">
            <v>#DIV/0!</v>
          </cell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L828" t="str">
            <v/>
          </cell>
          <cell r="N828" t="str">
            <v/>
          </cell>
          <cell r="O828" t="e">
            <v>#DIV/0!</v>
          </cell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L829" t="str">
            <v/>
          </cell>
          <cell r="N829" t="str">
            <v/>
          </cell>
          <cell r="O829" t="e">
            <v>#DIV/0!</v>
          </cell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L833" t="str">
            <v/>
          </cell>
          <cell r="N833" t="str">
            <v/>
          </cell>
          <cell r="O833" t="e">
            <v>#DIV/0!</v>
          </cell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L834" t="str">
            <v/>
          </cell>
          <cell r="N834" t="str">
            <v/>
          </cell>
          <cell r="O834" t="e">
            <v>#DIV/0!</v>
          </cell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L835" t="str">
            <v/>
          </cell>
          <cell r="N835" t="str">
            <v/>
          </cell>
          <cell r="O835" t="e">
            <v>#DIV/0!</v>
          </cell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L836" t="str">
            <v/>
          </cell>
          <cell r="N836" t="str">
            <v/>
          </cell>
          <cell r="O836" t="e">
            <v>#DIV/0!</v>
          </cell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30</v>
          </cell>
          <cell r="M838">
            <v>16000</v>
          </cell>
          <cell r="N838" t="str">
            <v/>
          </cell>
          <cell r="O838">
            <v>1.8749999999999999E-3</v>
          </cell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L839" t="str">
            <v/>
          </cell>
          <cell r="N839" t="str">
            <v/>
          </cell>
          <cell r="O839" t="e">
            <v>#DIV/0!</v>
          </cell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15</v>
          </cell>
          <cell r="M840">
            <v>11000</v>
          </cell>
          <cell r="N840" t="str">
            <v/>
          </cell>
          <cell r="O840">
            <v>1.3636363636363637E-3</v>
          </cell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30</v>
          </cell>
          <cell r="M841">
            <v>10800</v>
          </cell>
          <cell r="N841" t="str">
            <v/>
          </cell>
          <cell r="O841">
            <v>2.7777777777777779E-3</v>
          </cell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12</v>
          </cell>
          <cell r="M842">
            <v>11000</v>
          </cell>
          <cell r="N842" t="str">
            <v/>
          </cell>
          <cell r="O842">
            <v>1.090909090909091E-3</v>
          </cell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L844" t="str">
            <v/>
          </cell>
          <cell r="N844" t="str">
            <v/>
          </cell>
          <cell r="O844" t="e">
            <v>#DIV/0!</v>
          </cell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L845" t="str">
            <v/>
          </cell>
          <cell r="N845" t="str">
            <v/>
          </cell>
          <cell r="O845" t="e">
            <v>#DIV/0!</v>
          </cell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L846" t="str">
            <v/>
          </cell>
          <cell r="N846" t="str">
            <v/>
          </cell>
          <cell r="O846" t="e">
            <v>#DIV/0!</v>
          </cell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L847" t="str">
            <v/>
          </cell>
          <cell r="N847" t="str">
            <v/>
          </cell>
          <cell r="O847" t="e">
            <v>#DIV/0!</v>
          </cell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L848" t="str">
            <v/>
          </cell>
          <cell r="N848" t="str">
            <v/>
          </cell>
          <cell r="O848" t="e">
            <v>#DIV/0!</v>
          </cell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L849" t="str">
            <v/>
          </cell>
          <cell r="N849" t="str">
            <v/>
          </cell>
          <cell r="O849" t="e">
            <v>#DIV/0!</v>
          </cell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L850" t="str">
            <v/>
          </cell>
          <cell r="N850" t="str">
            <v/>
          </cell>
          <cell r="O850" t="e">
            <v>#DIV/0!</v>
          </cell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L851" t="str">
            <v/>
          </cell>
          <cell r="N851" t="str">
            <v/>
          </cell>
          <cell r="O851" t="e">
            <v>#DIV/0!</v>
          </cell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L852" t="str">
            <v/>
          </cell>
          <cell r="N852" t="str">
            <v/>
          </cell>
          <cell r="O852" t="e">
            <v>#DIV/0!</v>
          </cell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L853" t="str">
            <v/>
          </cell>
          <cell r="N853" t="str">
            <v/>
          </cell>
          <cell r="O853" t="e">
            <v>#DIV/0!</v>
          </cell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L854" t="str">
            <v/>
          </cell>
          <cell r="N854" t="str">
            <v/>
          </cell>
          <cell r="O854" t="e">
            <v>#DIV/0!</v>
          </cell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L855" t="str">
            <v/>
          </cell>
          <cell r="N855" t="str">
            <v/>
          </cell>
          <cell r="O855" t="e">
            <v>#DIV/0!</v>
          </cell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L856" t="str">
            <v/>
          </cell>
          <cell r="N856" t="str">
            <v/>
          </cell>
          <cell r="O856" t="e">
            <v>#DIV/0!</v>
          </cell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L857" t="str">
            <v/>
          </cell>
          <cell r="N857" t="str">
            <v/>
          </cell>
          <cell r="O857" t="e">
            <v>#DIV/0!</v>
          </cell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L858" t="str">
            <v>no PM, JFN, TCN, Ion, PN, SS, Agr, Sp</v>
          </cell>
          <cell r="N858" t="str">
            <v/>
          </cell>
          <cell r="O858" t="e">
            <v>#DIV/0!</v>
          </cell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L859" t="str">
            <v/>
          </cell>
          <cell r="N859" t="str">
            <v/>
          </cell>
          <cell r="O859" t="e">
            <v>#DIV/0!</v>
          </cell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L860" t="str">
            <v/>
          </cell>
          <cell r="N860" t="str">
            <v/>
          </cell>
          <cell r="O860" t="e">
            <v>#DIV/0!</v>
          </cell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L861" t="str">
            <v>no PM, JFN, TCN, Ion, PN, SS, Agr, Sp</v>
          </cell>
          <cell r="N861" t="str">
            <v/>
          </cell>
          <cell r="O861" t="e">
            <v>#DIV/0!</v>
          </cell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L864" t="str">
            <v>no PM, JFN, TCN, Ion, PN, SS, Agr, Sp</v>
          </cell>
          <cell r="N864" t="str">
            <v/>
          </cell>
          <cell r="O864" t="e">
            <v>#DIV/0!</v>
          </cell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M866">
            <v>900000</v>
          </cell>
          <cell r="N866" t="str">
            <v/>
          </cell>
          <cell r="O866" t="e">
            <v>#REF!</v>
          </cell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L867" t="str">
            <v/>
          </cell>
          <cell r="N867" t="str">
            <v/>
          </cell>
          <cell r="O867" t="e">
            <v>#DIV/0!</v>
          </cell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L868" t="str">
            <v/>
          </cell>
          <cell r="N868" t="str">
            <v/>
          </cell>
          <cell r="O868" t="e">
            <v>#DIV/0!</v>
          </cell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L869" t="str">
            <v/>
          </cell>
          <cell r="N869" t="str">
            <v/>
          </cell>
          <cell r="O869" t="e">
            <v>#DIV/0!</v>
          </cell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L870" t="str">
            <v/>
          </cell>
          <cell r="N870" t="str">
            <v/>
          </cell>
          <cell r="O870" t="e">
            <v>#DIV/0!</v>
          </cell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L871" t="str">
            <v/>
          </cell>
          <cell r="N871" t="str">
            <v/>
          </cell>
          <cell r="O871" t="e">
            <v>#DIV/0!</v>
          </cell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L872" t="str">
            <v/>
          </cell>
          <cell r="N872" t="str">
            <v/>
          </cell>
          <cell r="O872" t="e">
            <v>#DIV/0!</v>
          </cell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L873" t="str">
            <v/>
          </cell>
          <cell r="N873" t="str">
            <v/>
          </cell>
          <cell r="O873" t="e">
            <v>#DIV/0!</v>
          </cell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L874" t="str">
            <v/>
          </cell>
          <cell r="N874" t="str">
            <v/>
          </cell>
          <cell r="O874" t="e">
            <v>#DIV/0!</v>
          </cell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15</v>
          </cell>
          <cell r="L875" t="str">
            <v/>
          </cell>
          <cell r="M875">
            <v>1100</v>
          </cell>
          <cell r="N875" t="str">
            <v/>
          </cell>
          <cell r="O875">
            <v>1.3636363636363636E-2</v>
          </cell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I876" t="str">
            <v/>
          </cell>
          <cell r="J876" t="str">
            <v/>
          </cell>
          <cell r="L876" t="str">
            <v/>
          </cell>
          <cell r="N876" t="str">
            <v/>
          </cell>
          <cell r="O876" t="e">
            <v>#DIV/0!</v>
          </cell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K877">
            <v>87.5</v>
          </cell>
          <cell r="L877" t="str">
            <v>TCN</v>
          </cell>
          <cell r="N877" t="str">
            <v/>
          </cell>
          <cell r="O877" t="e">
            <v>#DIV/0!</v>
          </cell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L878" t="str">
            <v/>
          </cell>
          <cell r="N878" t="str">
            <v/>
          </cell>
          <cell r="O878" t="e">
            <v>#DIV/0!</v>
          </cell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L879" t="str">
            <v/>
          </cell>
          <cell r="N879" t="str">
            <v/>
          </cell>
          <cell r="O879" t="e">
            <v>#DIV/0!</v>
          </cell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L880" t="str">
            <v/>
          </cell>
          <cell r="N880" t="str">
            <v/>
          </cell>
          <cell r="O880" t="e">
            <v>#DIV/0!</v>
          </cell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L881" t="str">
            <v/>
          </cell>
          <cell r="N881" t="str">
            <v/>
          </cell>
          <cell r="O881" t="e">
            <v>#DIV/0!</v>
          </cell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L882" t="str">
            <v/>
          </cell>
          <cell r="N882" t="str">
            <v/>
          </cell>
          <cell r="O882" t="e">
            <v>#DIV/0!</v>
          </cell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L883" t="str">
            <v/>
          </cell>
          <cell r="N883" t="str">
            <v/>
          </cell>
          <cell r="O883" t="e">
            <v>#DIV/0!</v>
          </cell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L884" t="str">
            <v/>
          </cell>
          <cell r="N884" t="str">
            <v/>
          </cell>
          <cell r="O884" t="e">
            <v>#DIV/0!</v>
          </cell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L886" t="str">
            <v/>
          </cell>
          <cell r="N886" t="str">
            <v/>
          </cell>
          <cell r="O886" t="e">
            <v>#DIV/0!</v>
          </cell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L888" t="str">
            <v>no PM, JFN, TCN, Ion, PN, SS, Agr, Sp</v>
          </cell>
          <cell r="N888" t="str">
            <v/>
          </cell>
          <cell r="O888" t="e">
            <v>#DIV/0!</v>
          </cell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L889" t="str">
            <v>no PM, JFN, TCN, Ion, PN, SS, Agr, Sp</v>
          </cell>
          <cell r="N889" t="str">
            <v/>
          </cell>
          <cell r="O889" t="e">
            <v>#DIV/0!</v>
          </cell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L890" t="str">
            <v>no PM, JFN, TCN, Ion, PN, SS, Agr, Sp</v>
          </cell>
          <cell r="N890" t="str">
            <v/>
          </cell>
          <cell r="O890" t="e">
            <v>#DIV/0!</v>
          </cell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Q891" t="str">
            <v>?</v>
          </cell>
          <cell r="T891" t="str">
            <v xml:space="preserve">NP </v>
          </cell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L892" t="str">
            <v/>
          </cell>
          <cell r="N892" t="str">
            <v/>
          </cell>
          <cell r="O892" t="e">
            <v>#DIV/0!</v>
          </cell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L893" t="str">
            <v/>
          </cell>
          <cell r="N893" t="str">
            <v/>
          </cell>
          <cell r="O893" t="e">
            <v>#DIV/0!</v>
          </cell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90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1E-3</v>
          </cell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L895" t="str">
            <v/>
          </cell>
          <cell r="N895" t="str">
            <v/>
          </cell>
          <cell r="O895" t="e">
            <v>#DIV/0!</v>
          </cell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L896" t="str">
            <v/>
          </cell>
          <cell r="N896" t="str">
            <v/>
          </cell>
          <cell r="O896" t="e">
            <v>#DIV/0!</v>
          </cell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L897" t="str">
            <v/>
          </cell>
          <cell r="N897" t="str">
            <v/>
          </cell>
          <cell r="O897" t="e">
            <v>#DIV/0!</v>
          </cell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L898" t="str">
            <v/>
          </cell>
          <cell r="N898" t="str">
            <v/>
          </cell>
          <cell r="O898" t="e">
            <v>#DIV/0!</v>
          </cell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L899" t="str">
            <v/>
          </cell>
          <cell r="N899" t="str">
            <v/>
          </cell>
          <cell r="O899" t="e">
            <v>#DIV/0!</v>
          </cell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L901" t="str">
            <v/>
          </cell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L902" t="str">
            <v/>
          </cell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L903" t="str">
            <v/>
          </cell>
          <cell r="N903" t="str">
            <v/>
          </cell>
          <cell r="O903" t="e">
            <v>#DIV/0!</v>
          </cell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L904" t="str">
            <v/>
          </cell>
          <cell r="N904" t="str">
            <v/>
          </cell>
          <cell r="O904" t="e">
            <v>#DIV/0!</v>
          </cell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L907" t="str">
            <v/>
          </cell>
          <cell r="N907" t="str">
            <v/>
          </cell>
          <cell r="O907" t="e">
            <v>#DIV/0!</v>
          </cell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L908" t="str">
            <v/>
          </cell>
          <cell r="N908" t="str">
            <v/>
          </cell>
          <cell r="O908" t="e">
            <v>#DIV/0!</v>
          </cell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L909" t="str">
            <v/>
          </cell>
          <cell r="N909" t="str">
            <v/>
          </cell>
          <cell r="O909" t="e">
            <v>#DIV/0!</v>
          </cell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L910" t="str">
            <v/>
          </cell>
          <cell r="N910" t="str">
            <v/>
          </cell>
          <cell r="O910" t="e">
            <v>#DIV/0!</v>
          </cell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L912" t="str">
            <v/>
          </cell>
          <cell r="N912" t="str">
            <v/>
          </cell>
          <cell r="O912" t="e">
            <v>#DIV/0!</v>
          </cell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L913" t="str">
            <v/>
          </cell>
          <cell r="N913" t="str">
            <v/>
          </cell>
          <cell r="O913" t="e">
            <v>#DIV/0!</v>
          </cell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L914" t="str">
            <v/>
          </cell>
          <cell r="N914" t="str">
            <v/>
          </cell>
          <cell r="O914" t="e">
            <v>#DIV/0!</v>
          </cell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L916" t="str">
            <v/>
          </cell>
          <cell r="N916" t="str">
            <v/>
          </cell>
          <cell r="O916" t="e">
            <v>#DIV/0!</v>
          </cell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L917" t="str">
            <v/>
          </cell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L918" t="str">
            <v/>
          </cell>
          <cell r="N918" t="str">
            <v/>
          </cell>
          <cell r="O918" t="e">
            <v>#DIV/0!</v>
          </cell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L919" t="str">
            <v/>
          </cell>
          <cell r="N919" t="str">
            <v/>
          </cell>
          <cell r="O919" t="e">
            <v>#DIV/0!</v>
          </cell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L920" t="str">
            <v/>
          </cell>
          <cell r="N920" t="str">
            <v/>
          </cell>
          <cell r="O920" t="e">
            <v>#DIV/0!</v>
          </cell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L921" t="str">
            <v/>
          </cell>
          <cell r="N921" t="str">
            <v/>
          </cell>
          <cell r="O921" t="e">
            <v>#DIV/0!</v>
          </cell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L923" t="str">
            <v/>
          </cell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L924" t="str">
            <v/>
          </cell>
          <cell r="N924" t="str">
            <v/>
          </cell>
          <cell r="O924" t="e">
            <v>#DIV/0!</v>
          </cell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L926" t="str">
            <v/>
          </cell>
          <cell r="N926" t="str">
            <v/>
          </cell>
          <cell r="O926" t="e">
            <v>#DIV/0!</v>
          </cell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L927" t="str">
            <v/>
          </cell>
          <cell r="N927" t="str">
            <v/>
          </cell>
          <cell r="O927" t="e">
            <v>#DIV/0!</v>
          </cell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L928" t="str">
            <v/>
          </cell>
          <cell r="N928" t="str">
            <v/>
          </cell>
          <cell r="O928" t="e">
            <v>#DIV/0!</v>
          </cell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L929" t="str">
            <v/>
          </cell>
          <cell r="N929" t="str">
            <v/>
          </cell>
          <cell r="O929" t="e">
            <v>#DIV/0!</v>
          </cell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L930" t="str">
            <v/>
          </cell>
          <cell r="N930" t="str">
            <v/>
          </cell>
          <cell r="O930" t="e">
            <v>#DIV/0!</v>
          </cell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L932" t="str">
            <v/>
          </cell>
          <cell r="N932" t="str">
            <v/>
          </cell>
          <cell r="O932" t="e">
            <v>#DIV/0!</v>
          </cell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L935" t="str">
            <v/>
          </cell>
          <cell r="N935" t="str">
            <v/>
          </cell>
          <cell r="O935" t="e">
            <v>#DIV/0!</v>
          </cell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L937" t="str">
            <v/>
          </cell>
          <cell r="N937" t="str">
            <v/>
          </cell>
          <cell r="O937" t="e">
            <v>#DIV/0!</v>
          </cell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L938" t="str">
            <v/>
          </cell>
          <cell r="N938" t="str">
            <v/>
          </cell>
          <cell r="O938" t="e">
            <v>#DIV/0!</v>
          </cell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L939" t="str">
            <v/>
          </cell>
          <cell r="N939" t="str">
            <v/>
          </cell>
          <cell r="O939" t="e">
            <v>#DIV/0!</v>
          </cell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L940" t="str">
            <v/>
          </cell>
          <cell r="N940" t="str">
            <v/>
          </cell>
          <cell r="O940" t="e">
            <v>#DIV/0!</v>
          </cell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L941" t="str">
            <v/>
          </cell>
          <cell r="N941" t="str">
            <v/>
          </cell>
          <cell r="O941" t="e">
            <v>#DIV/0!</v>
          </cell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L942" t="str">
            <v/>
          </cell>
          <cell r="N942" t="str">
            <v/>
          </cell>
          <cell r="O942" t="e">
            <v>#DIV/0!</v>
          </cell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L943" t="str">
            <v/>
          </cell>
          <cell r="N943" t="str">
            <v/>
          </cell>
          <cell r="O943" t="e">
            <v>#DIV/0!</v>
          </cell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L944" t="str">
            <v/>
          </cell>
          <cell r="N944" t="str">
            <v/>
          </cell>
          <cell r="O944" t="e">
            <v>#DIV/0!</v>
          </cell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L945" t="str">
            <v/>
          </cell>
          <cell r="N945" t="str">
            <v/>
          </cell>
          <cell r="O945" t="e">
            <v>#DIV/0!</v>
          </cell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L946" t="str">
            <v/>
          </cell>
          <cell r="N946" t="str">
            <v/>
          </cell>
          <cell r="O946" t="e">
            <v>#DIV/0!</v>
          </cell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L947" t="str">
            <v/>
          </cell>
          <cell r="N947" t="str">
            <v/>
          </cell>
          <cell r="O947" t="e">
            <v>#DIV/0!</v>
          </cell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L948" t="str">
            <v/>
          </cell>
          <cell r="N948" t="str">
            <v/>
          </cell>
          <cell r="O948" t="e">
            <v>#DIV/0!</v>
          </cell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L949" t="str">
            <v/>
          </cell>
          <cell r="N949" t="str">
            <v/>
          </cell>
          <cell r="O949" t="e">
            <v>#DIV/0!</v>
          </cell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L950" t="str">
            <v/>
          </cell>
          <cell r="N950" t="str">
            <v/>
          </cell>
          <cell r="O950" t="e">
            <v>#DIV/0!</v>
          </cell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L952" t="str">
            <v/>
          </cell>
          <cell r="N952" t="str">
            <v/>
          </cell>
          <cell r="O952" t="e">
            <v>#DIV/0!</v>
          </cell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L953" t="str">
            <v/>
          </cell>
          <cell r="N953" t="str">
            <v/>
          </cell>
          <cell r="O953" t="e">
            <v>#DIV/0!</v>
          </cell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L955" t="str">
            <v/>
          </cell>
          <cell r="N955" t="str">
            <v/>
          </cell>
          <cell r="O955" t="e">
            <v>#DIV/0!</v>
          </cell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L956" t="str">
            <v/>
          </cell>
          <cell r="N956" t="str">
            <v/>
          </cell>
          <cell r="O956" t="e">
            <v>#DIV/0!</v>
          </cell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L957" t="str">
            <v/>
          </cell>
          <cell r="N957" t="str">
            <v/>
          </cell>
          <cell r="O957" t="e">
            <v>#DIV/0!</v>
          </cell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L958" t="str">
            <v/>
          </cell>
          <cell r="N958" t="str">
            <v/>
          </cell>
          <cell r="O958" t="e">
            <v>#DIV/0!</v>
          </cell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L959" t="str">
            <v>no PM, JFN, TCN, Ion, PN, SS, Agr, Sp</v>
          </cell>
          <cell r="N959" t="str">
            <v/>
          </cell>
          <cell r="O959" t="e">
            <v>#DIV/0!</v>
          </cell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L960" t="str">
            <v/>
          </cell>
          <cell r="N960" t="str">
            <v/>
          </cell>
          <cell r="O960" t="e">
            <v>#DIV/0!</v>
          </cell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L961" t="str">
            <v/>
          </cell>
          <cell r="N961" t="str">
            <v/>
          </cell>
          <cell r="O961" t="e">
            <v>#DIV/0!</v>
          </cell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L962" t="str">
            <v/>
          </cell>
          <cell r="N962" t="str">
            <v/>
          </cell>
          <cell r="O962" t="e">
            <v>#DIV/0!</v>
          </cell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L963" t="str">
            <v/>
          </cell>
          <cell r="N963" t="str">
            <v/>
          </cell>
          <cell r="O963" t="e">
            <v>#DIV/0!</v>
          </cell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L964" t="str">
            <v/>
          </cell>
          <cell r="N964" t="str">
            <v/>
          </cell>
          <cell r="O964" t="e">
            <v>#DIV/0!</v>
          </cell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L965" t="str">
            <v/>
          </cell>
          <cell r="N965" t="str">
            <v/>
          </cell>
          <cell r="O965" t="e">
            <v>#DIV/0!</v>
          </cell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L966" t="str">
            <v/>
          </cell>
          <cell r="N966" t="str">
            <v/>
          </cell>
          <cell r="O966" t="e">
            <v>#DIV/0!</v>
          </cell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L967" t="str">
            <v/>
          </cell>
          <cell r="N967" t="str">
            <v/>
          </cell>
          <cell r="O967" t="e">
            <v>#DIV/0!</v>
          </cell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L968" t="str">
            <v>no PM, JFN, TCN, Ion, PN, SS, Agr, Sp</v>
          </cell>
          <cell r="N968" t="str">
            <v/>
          </cell>
          <cell r="O968" t="e">
            <v>#DIV/0!</v>
          </cell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L971" t="str">
            <v/>
          </cell>
          <cell r="N971" t="str">
            <v/>
          </cell>
          <cell r="O971" t="e">
            <v>#DIV/0!</v>
          </cell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L972" t="str">
            <v>no PM, JFN, TCN, Ion, PN, SS, Agr, Sp</v>
          </cell>
          <cell r="N972" t="str">
            <v/>
          </cell>
          <cell r="O972" t="e">
            <v>#DIV/0!</v>
          </cell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L973" t="str">
            <v/>
          </cell>
          <cell r="N973" t="str">
            <v/>
          </cell>
          <cell r="O973" t="e">
            <v>#DIV/0!</v>
          </cell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L974" t="str">
            <v/>
          </cell>
          <cell r="N974" t="str">
            <v/>
          </cell>
          <cell r="O974" t="e">
            <v>#DIV/0!</v>
          </cell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L979" t="str">
            <v>no PM, JFN, TCN, Ion, PN, SS, Agr, Sp</v>
          </cell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L980" t="str">
            <v/>
          </cell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L981" t="str">
            <v/>
          </cell>
          <cell r="N981" t="str">
            <v/>
          </cell>
          <cell r="O981" t="e">
            <v>#DIV/0!</v>
          </cell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L982" t="str">
            <v/>
          </cell>
          <cell r="N982" t="str">
            <v/>
          </cell>
          <cell r="O982" t="e">
            <v>#DIV/0!</v>
          </cell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L984" t="str">
            <v/>
          </cell>
          <cell r="N984" t="str">
            <v/>
          </cell>
          <cell r="O984" t="e">
            <v>#DIV/0!</v>
          </cell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L985" t="str">
            <v/>
          </cell>
          <cell r="N985" t="str">
            <v/>
          </cell>
          <cell r="O985" t="e">
            <v>#DIV/0!</v>
          </cell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L986" t="str">
            <v/>
          </cell>
          <cell r="N986" t="str">
            <v/>
          </cell>
          <cell r="O986" t="e">
            <v>#DIV/0!</v>
          </cell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L987" t="str">
            <v/>
          </cell>
          <cell r="N987" t="str">
            <v/>
          </cell>
          <cell r="O987" t="e">
            <v>#DIV/0!</v>
          </cell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L989" t="str">
            <v/>
          </cell>
          <cell r="N989" t="str">
            <v/>
          </cell>
          <cell r="O989" t="e">
            <v>#DIV/0!</v>
          </cell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L990" t="str">
            <v/>
          </cell>
          <cell r="N990" t="str">
            <v/>
          </cell>
          <cell r="O990" t="e">
            <v>#DIV/0!</v>
          </cell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L994" t="str">
            <v/>
          </cell>
          <cell r="N994" t="str">
            <v/>
          </cell>
          <cell r="O994" t="e">
            <v>#DIV/0!</v>
          </cell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L995" t="str">
            <v/>
          </cell>
          <cell r="N995" t="str">
            <v/>
          </cell>
          <cell r="O995" t="e">
            <v>#DIV/0!</v>
          </cell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L996" t="str">
            <v/>
          </cell>
          <cell r="N996" t="str">
            <v/>
          </cell>
          <cell r="O996" t="e">
            <v>#DIV/0!</v>
          </cell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L997" t="str">
            <v/>
          </cell>
          <cell r="N997" t="str">
            <v/>
          </cell>
          <cell r="O997" t="e">
            <v>#DIV/0!</v>
          </cell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L998" t="str">
            <v>no PM, JFN, TCN, Ion, PN, SS, Agr, Sp</v>
          </cell>
          <cell r="N998" t="str">
            <v/>
          </cell>
          <cell r="O998" t="e">
            <v>#DIV/0!</v>
          </cell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L1000" t="str">
            <v/>
          </cell>
          <cell r="N1000" t="str">
            <v/>
          </cell>
          <cell r="O1000" t="e">
            <v>#DIV/0!</v>
          </cell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L1001" t="str">
            <v/>
          </cell>
          <cell r="N1001" t="str">
            <v/>
          </cell>
          <cell r="O1001" t="e">
            <v>#DIV/0!</v>
          </cell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L1002" t="str">
            <v/>
          </cell>
          <cell r="N1002" t="str">
            <v/>
          </cell>
          <cell r="O1002" t="e">
            <v>#DIV/0!</v>
          </cell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L1003" t="str">
            <v/>
          </cell>
          <cell r="N1003" t="str">
            <v/>
          </cell>
          <cell r="O1003" t="e">
            <v>#DIV/0!</v>
          </cell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L1004" t="str">
            <v/>
          </cell>
          <cell r="N1004" t="str">
            <v/>
          </cell>
          <cell r="O1004" t="e">
            <v>#DIV/0!</v>
          </cell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L1005" t="str">
            <v/>
          </cell>
          <cell r="N1005" t="str">
            <v/>
          </cell>
          <cell r="O1005" t="e">
            <v>#DIV/0!</v>
          </cell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L1006" t="str">
            <v/>
          </cell>
          <cell r="N1006" t="str">
            <v/>
          </cell>
          <cell r="O1006" t="e">
            <v>#DIV/0!</v>
          </cell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L1007" t="str">
            <v/>
          </cell>
          <cell r="N1007" t="str">
            <v/>
          </cell>
          <cell r="O1007" t="e">
            <v>#DIV/0!</v>
          </cell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L1008" t="str">
            <v/>
          </cell>
          <cell r="N1008" t="str">
            <v/>
          </cell>
          <cell r="O1008" t="e">
            <v>#DIV/0!</v>
          </cell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L1010" t="str">
            <v/>
          </cell>
          <cell r="N1010" t="str">
            <v/>
          </cell>
          <cell r="O1010" t="e">
            <v>#DIV/0!</v>
          </cell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K1012">
            <v>240</v>
          </cell>
          <cell r="M1012">
            <v>300000</v>
          </cell>
          <cell r="N1012" t="str">
            <v/>
          </cell>
          <cell r="O1012">
            <v>8.0000000000000004E-4</v>
          </cell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L1013" t="str">
            <v/>
          </cell>
          <cell r="N1013" t="str">
            <v/>
          </cell>
          <cell r="O1013" t="e">
            <v>#DIV/0!</v>
          </cell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L1014" t="str">
            <v/>
          </cell>
          <cell r="N1014" t="str">
            <v/>
          </cell>
          <cell r="O1014" t="e">
            <v>#DIV/0!</v>
          </cell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K1015">
            <v>15</v>
          </cell>
          <cell r="M1015">
            <v>7000</v>
          </cell>
          <cell r="N1015" t="str">
            <v/>
          </cell>
          <cell r="O1015">
            <v>2.142857142857143E-3</v>
          </cell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K1020">
            <v>60</v>
          </cell>
          <cell r="M1020">
            <v>33000</v>
          </cell>
          <cell r="N1020" t="str">
            <v/>
          </cell>
          <cell r="O1020">
            <v>1.8181818181818182E-3</v>
          </cell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M1021">
            <v>44000</v>
          </cell>
          <cell r="N1021" t="str">
            <v/>
          </cell>
          <cell r="O1021">
            <v>1.8181818181818181E-4</v>
          </cell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L1022" t="str">
            <v/>
          </cell>
          <cell r="N1022" t="str">
            <v/>
          </cell>
          <cell r="O1022" t="e">
            <v>#DIV/0!</v>
          </cell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L1023" t="str">
            <v/>
          </cell>
          <cell r="N1023" t="str">
            <v/>
          </cell>
          <cell r="O1023" t="e">
            <v>#DIV/0!</v>
          </cell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8</v>
          </cell>
          <cell r="M1024">
            <v>90000</v>
          </cell>
          <cell r="N1024" t="str">
            <v/>
          </cell>
          <cell r="O1024">
            <v>8.8888888888888893E-5</v>
          </cell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L1026" t="str">
            <v/>
          </cell>
          <cell r="N1026" t="str">
            <v/>
          </cell>
          <cell r="O1026" t="e">
            <v>#DIV/0!</v>
          </cell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L1027" t="str">
            <v/>
          </cell>
          <cell r="N1027" t="str">
            <v/>
          </cell>
          <cell r="O1027" t="e">
            <v>#DIV/0!</v>
          </cell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L1029" t="str">
            <v/>
          </cell>
          <cell r="N1029" t="str">
            <v/>
          </cell>
          <cell r="O1029" t="e">
            <v>#DIV/0!</v>
          </cell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L1030" t="str">
            <v/>
          </cell>
          <cell r="N1030" t="str">
            <v/>
          </cell>
          <cell r="O1030" t="e">
            <v>#DIV/0!</v>
          </cell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K1031">
            <v>4</v>
          </cell>
          <cell r="M1031">
            <v>19000</v>
          </cell>
          <cell r="N1031" t="str">
            <v/>
          </cell>
          <cell r="O1031">
            <v>2.105263157894737E-4</v>
          </cell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L1032" t="str">
            <v/>
          </cell>
          <cell r="N1032" t="str">
            <v/>
          </cell>
          <cell r="O1032" t="e">
            <v>#DIV/0!</v>
          </cell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K1033">
            <v>3</v>
          </cell>
          <cell r="M1033">
            <v>15000</v>
          </cell>
          <cell r="N1033" t="str">
            <v/>
          </cell>
          <cell r="O1033">
            <v>2.0000000000000001E-4</v>
          </cell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L1034" t="str">
            <v/>
          </cell>
          <cell r="N1034" t="str">
            <v/>
          </cell>
          <cell r="O1034" t="e">
            <v>#DIV/0!</v>
          </cell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K1035">
            <v>210</v>
          </cell>
          <cell r="M1035">
            <v>12500</v>
          </cell>
          <cell r="N1035" t="str">
            <v/>
          </cell>
          <cell r="O1035">
            <v>1.6799999999999999E-2</v>
          </cell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240</v>
          </cell>
          <cell r="M1036">
            <v>7200</v>
          </cell>
          <cell r="N1036" t="str">
            <v/>
          </cell>
          <cell r="O1036">
            <v>3.3333333333333333E-2</v>
          </cell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L1037" t="str">
            <v/>
          </cell>
          <cell r="N1037" t="str">
            <v/>
          </cell>
          <cell r="O1037" t="e">
            <v>#DIV/0!</v>
          </cell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140</v>
          </cell>
          <cell r="M1038">
            <v>19000</v>
          </cell>
          <cell r="N1038" t="str">
            <v/>
          </cell>
          <cell r="O1038">
            <v>7.3684210526315788E-3</v>
          </cell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L1039" t="str">
            <v/>
          </cell>
          <cell r="N1039" t="str">
            <v/>
          </cell>
          <cell r="O1039" t="e">
            <v>#DIV/0!</v>
          </cell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L1044" t="str">
            <v>no PM, JFN, TCN, Ion, PN, SS, Agr, Sp</v>
          </cell>
          <cell r="N1044" t="str">
            <v/>
          </cell>
          <cell r="O1044" t="e">
            <v>#DIV/0!</v>
          </cell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M1045">
            <v>11000</v>
          </cell>
          <cell r="N1045" t="str">
            <v/>
          </cell>
          <cell r="O1045">
            <v>4.5454545454545452E-3</v>
          </cell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L1046" t="str">
            <v/>
          </cell>
          <cell r="N1046" t="str">
            <v/>
          </cell>
          <cell r="O1046" t="e">
            <v>#DIV/0!</v>
          </cell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L1047" t="str">
            <v>no PM, JFN, TCN, Ion, PN, SS, Agr, Sp</v>
          </cell>
          <cell r="N1047" t="str">
            <v/>
          </cell>
          <cell r="O1047" t="e">
            <v>#VALUE!</v>
          </cell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L1049" t="str">
            <v/>
          </cell>
          <cell r="N1049" t="str">
            <v/>
          </cell>
          <cell r="O1049" t="e">
            <v>#DIV/0!</v>
          </cell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L1051" t="str">
            <v/>
          </cell>
          <cell r="N1051" t="str">
            <v/>
          </cell>
          <cell r="O1051" t="e">
            <v>#DIV/0!</v>
          </cell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L1052" t="str">
            <v/>
          </cell>
          <cell r="N1052" t="str">
            <v/>
          </cell>
          <cell r="O1052" t="e">
            <v>#DIV/0!</v>
          </cell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L1054" t="str">
            <v/>
          </cell>
          <cell r="N1054" t="str">
            <v/>
          </cell>
          <cell r="O1054" t="e">
            <v>#DIV/0!</v>
          </cell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L1057" t="str">
            <v/>
          </cell>
          <cell r="N1057" t="str">
            <v/>
          </cell>
          <cell r="O1057" t="e">
            <v>#DIV/0!</v>
          </cell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L1058" t="str">
            <v/>
          </cell>
          <cell r="N1058" t="str">
            <v/>
          </cell>
          <cell r="O1058" t="e">
            <v>#DIV/0!</v>
          </cell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L1059" t="str">
            <v/>
          </cell>
          <cell r="N1059" t="str">
            <v/>
          </cell>
          <cell r="O1059" t="e">
            <v>#DIV/0!</v>
          </cell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L1060" t="str">
            <v/>
          </cell>
          <cell r="N1060" t="str">
            <v/>
          </cell>
          <cell r="O1060" t="e">
            <v>#DIV/0!</v>
          </cell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L1061" t="str">
            <v/>
          </cell>
          <cell r="N1061" t="str">
            <v/>
          </cell>
          <cell r="O1061" t="e">
            <v>#DIV/0!</v>
          </cell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L1062" t="str">
            <v/>
          </cell>
          <cell r="N1062" t="str">
            <v/>
          </cell>
          <cell r="O1062" t="e">
            <v>#DIV/0!</v>
          </cell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L1064" t="str">
            <v/>
          </cell>
          <cell r="N1064" t="str">
            <v/>
          </cell>
          <cell r="O1064" t="e">
            <v>#DIV/0!</v>
          </cell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L1067" t="str">
            <v/>
          </cell>
          <cell r="N1067" t="str">
            <v/>
          </cell>
          <cell r="O1067" t="e">
            <v>#DIV/0!</v>
          </cell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L1068" t="str">
            <v/>
          </cell>
          <cell r="N1068" t="str">
            <v/>
          </cell>
          <cell r="O1068" t="e">
            <v>#DIV/0!</v>
          </cell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L1069" t="str">
            <v/>
          </cell>
          <cell r="N1069" t="str">
            <v/>
          </cell>
          <cell r="O1069" t="e">
            <v>#DIV/0!</v>
          </cell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L1070" t="str">
            <v/>
          </cell>
          <cell r="N1070" t="str">
            <v/>
          </cell>
          <cell r="O1070" t="e">
            <v>#DIV/0!</v>
          </cell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L1071" t="str">
            <v/>
          </cell>
          <cell r="N1071" t="str">
            <v/>
          </cell>
          <cell r="O1071" t="e">
            <v>#DIV/0!</v>
          </cell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L1073" t="str">
            <v/>
          </cell>
          <cell r="N1073" t="str">
            <v/>
          </cell>
          <cell r="O1073" t="e">
            <v>#DIV/0!</v>
          </cell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L1074" t="str">
            <v/>
          </cell>
          <cell r="N1074" t="str">
            <v/>
          </cell>
          <cell r="O1074" t="e">
            <v>#DIV/0!</v>
          </cell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L1076" t="str">
            <v>no PM, JFN, TCN, Ion, PN, SS, Agr, Sp</v>
          </cell>
          <cell r="N1076" t="str">
            <v/>
          </cell>
          <cell r="O1076" t="e">
            <v>#DIV/0!</v>
          </cell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L1077" t="str">
            <v/>
          </cell>
          <cell r="N1077" t="str">
            <v/>
          </cell>
          <cell r="O1077" t="e">
            <v>#DIV/0!</v>
          </cell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L1080" t="str">
            <v/>
          </cell>
          <cell r="N1080" t="str">
            <v/>
          </cell>
          <cell r="O1080" t="e">
            <v>#DIV/0!</v>
          </cell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L1082" t="str">
            <v/>
          </cell>
          <cell r="N1082" t="str">
            <v/>
          </cell>
          <cell r="O1082" t="e">
            <v>#DIV/0!</v>
          </cell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L1086" t="str">
            <v/>
          </cell>
          <cell r="N1086" t="str">
            <v/>
          </cell>
          <cell r="O1086" t="e">
            <v>#DIV/0!</v>
          </cell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L1088" t="str">
            <v/>
          </cell>
          <cell r="N1088" t="str">
            <v/>
          </cell>
          <cell r="O1088" t="e">
            <v>#DIV/0!</v>
          </cell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L1090" t="str">
            <v/>
          </cell>
          <cell r="N1090" t="str">
            <v/>
          </cell>
          <cell r="O1090" t="e">
            <v>#DIV/0!</v>
          </cell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L1091" t="str">
            <v/>
          </cell>
          <cell r="N1091" t="str">
            <v/>
          </cell>
          <cell r="O1091" t="e">
            <v>#DIV/0!</v>
          </cell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L1092" t="str">
            <v/>
          </cell>
          <cell r="N1092" t="str">
            <v/>
          </cell>
          <cell r="O1092" t="e">
            <v>#DIV/0!</v>
          </cell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L1094" t="str">
            <v/>
          </cell>
          <cell r="N1094" t="str">
            <v/>
          </cell>
          <cell r="O1094" t="e">
            <v>#DIV/0!</v>
          </cell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L1096" t="str">
            <v/>
          </cell>
          <cell r="N1096" t="str">
            <v/>
          </cell>
          <cell r="O1096" t="e">
            <v>#DIV/0!</v>
          </cell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L1097" t="str">
            <v/>
          </cell>
          <cell r="N1097" t="str">
            <v/>
          </cell>
          <cell r="O1097" t="e">
            <v>#DIV/0!</v>
          </cell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L1098" t="str">
            <v/>
          </cell>
          <cell r="N1098" t="str">
            <v/>
          </cell>
          <cell r="O1098" t="e">
            <v>#DIV/0!</v>
          </cell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L1099" t="str">
            <v/>
          </cell>
          <cell r="N1099" t="str">
            <v/>
          </cell>
          <cell r="O1099" t="e">
            <v>#DIV/0!</v>
          </cell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L1100" t="str">
            <v/>
          </cell>
          <cell r="N1100" t="str">
            <v/>
          </cell>
          <cell r="O1100" t="e">
            <v>#DIV/0!</v>
          </cell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L1101" t="str">
            <v/>
          </cell>
          <cell r="N1101" t="str">
            <v/>
          </cell>
          <cell r="O1101" t="e">
            <v>#DIV/0!</v>
          </cell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L1103" t="str">
            <v/>
          </cell>
          <cell r="N1103" t="str">
            <v/>
          </cell>
          <cell r="O1103" t="e">
            <v>#DIV/0!</v>
          </cell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L1105" t="str">
            <v/>
          </cell>
          <cell r="N1105" t="str">
            <v/>
          </cell>
          <cell r="O1105" t="e">
            <v>#DIV/0!</v>
          </cell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L1106" t="str">
            <v/>
          </cell>
          <cell r="N1106" t="str">
            <v/>
          </cell>
          <cell r="O1106" t="e">
            <v>#DIV/0!</v>
          </cell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L1107" t="str">
            <v/>
          </cell>
          <cell r="N1107" t="str">
            <v/>
          </cell>
          <cell r="O1107" t="e">
            <v>#DIV/0!</v>
          </cell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L1108" t="str">
            <v/>
          </cell>
          <cell r="N1108" t="str">
            <v/>
          </cell>
          <cell r="O1108" t="e">
            <v>#DIV/0!</v>
          </cell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L1109" t="str">
            <v/>
          </cell>
          <cell r="N1109" t="str">
            <v/>
          </cell>
          <cell r="O1109" t="e">
            <v>#DIV/0!</v>
          </cell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L1110" t="str">
            <v/>
          </cell>
          <cell r="N1110" t="str">
            <v/>
          </cell>
          <cell r="O1110" t="e">
            <v>#DIV/0!</v>
          </cell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L1111" t="str">
            <v/>
          </cell>
          <cell r="N1111" t="str">
            <v/>
          </cell>
          <cell r="O1111" t="e">
            <v>#DIV/0!</v>
          </cell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L1112" t="str">
            <v/>
          </cell>
          <cell r="N1112" t="str">
            <v/>
          </cell>
          <cell r="O1112" t="e">
            <v>#DIV/0!</v>
          </cell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L1113" t="str">
            <v/>
          </cell>
          <cell r="N1113" t="str">
            <v/>
          </cell>
          <cell r="O1113" t="e">
            <v>#DIV/0!</v>
          </cell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L1114" t="str">
            <v/>
          </cell>
          <cell r="N1114" t="str">
            <v/>
          </cell>
          <cell r="O1114" t="e">
            <v>#DIV/0!</v>
          </cell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L1115" t="str">
            <v/>
          </cell>
          <cell r="N1115" t="str">
            <v/>
          </cell>
          <cell r="O1115" t="e">
            <v>#DIV/0!</v>
          </cell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L1116" t="str">
            <v/>
          </cell>
          <cell r="N1116" t="str">
            <v/>
          </cell>
          <cell r="O1116" t="e">
            <v>#DIV/0!</v>
          </cell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L1117" t="str">
            <v/>
          </cell>
          <cell r="N1117" t="str">
            <v/>
          </cell>
          <cell r="O1117" t="e">
            <v>#DIV/0!</v>
          </cell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L1118" t="str">
            <v/>
          </cell>
          <cell r="N1118" t="str">
            <v/>
          </cell>
          <cell r="O1118" t="e">
            <v>#DIV/0!</v>
          </cell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L1119" t="str">
            <v/>
          </cell>
          <cell r="N1119" t="str">
            <v/>
          </cell>
          <cell r="O1119" t="e">
            <v>#DIV/0!</v>
          </cell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L1120" t="str">
            <v/>
          </cell>
          <cell r="N1120" t="str">
            <v/>
          </cell>
          <cell r="O1120" t="e">
            <v>#DIV/0!</v>
          </cell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L1121" t="str">
            <v/>
          </cell>
          <cell r="N1121" t="str">
            <v/>
          </cell>
          <cell r="O1121" t="e">
            <v>#DIV/0!</v>
          </cell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L1122" t="str">
            <v/>
          </cell>
          <cell r="N1122" t="str">
            <v/>
          </cell>
          <cell r="O1122" t="e">
            <v>#DIV/0!</v>
          </cell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L1123" t="str">
            <v/>
          </cell>
          <cell r="N1123" t="str">
            <v/>
          </cell>
          <cell r="O1123" t="e">
            <v>#DIV/0!</v>
          </cell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8</v>
          </cell>
          <cell r="M1124">
            <v>230000</v>
          </cell>
          <cell r="N1124" t="str">
            <v/>
          </cell>
          <cell r="O1124">
            <v>3.4782608695652171E-5</v>
          </cell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L1125" t="str">
            <v/>
          </cell>
          <cell r="N1125" t="str">
            <v/>
          </cell>
          <cell r="O1125" t="e">
            <v>#DIV/0!</v>
          </cell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L1127" t="str">
            <v/>
          </cell>
          <cell r="N1127" t="str">
            <v/>
          </cell>
          <cell r="O1127" t="e">
            <v>#DIV/0!</v>
          </cell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L1128" t="str">
            <v/>
          </cell>
          <cell r="N1128" t="str">
            <v/>
          </cell>
          <cell r="O1128" t="e">
            <v>#DIV/0!</v>
          </cell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L1131" t="str">
            <v>no PM, JFN, TCN, Ion, PN, SS, Agr, Sp</v>
          </cell>
          <cell r="N1131" t="str">
            <v/>
          </cell>
          <cell r="O1131" t="e">
            <v>#DIV/0!</v>
          </cell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L1132" t="str">
            <v>no PM, JFN, TCN, Ion, PN, SS, Agr, Sp</v>
          </cell>
          <cell r="N1132" t="str">
            <v/>
          </cell>
          <cell r="O1132" t="e">
            <v>#DIV/0!</v>
          </cell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L1133" t="str">
            <v/>
          </cell>
          <cell r="N1133" t="str">
            <v/>
          </cell>
          <cell r="O1133" t="e">
            <v>#DIV/0!</v>
          </cell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40</v>
          </cell>
          <cell r="L1134" t="str">
            <v/>
          </cell>
          <cell r="M1134">
            <v>20000</v>
          </cell>
          <cell r="N1134" t="str">
            <v/>
          </cell>
          <cell r="O1134">
            <v>2E-3</v>
          </cell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L1135" t="str">
            <v/>
          </cell>
          <cell r="N1135" t="str">
            <v/>
          </cell>
          <cell r="O1135" t="e">
            <v>#DIV/0!</v>
          </cell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L1138" t="str">
            <v/>
          </cell>
          <cell r="N1138" t="str">
            <v/>
          </cell>
          <cell r="O1138" t="e">
            <v>#DIV/0!</v>
          </cell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L1139" t="str">
            <v/>
          </cell>
          <cell r="N1139" t="str">
            <v/>
          </cell>
          <cell r="O1139" t="e">
            <v>#DIV/0!</v>
          </cell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L1140" t="str">
            <v/>
          </cell>
          <cell r="N1140" t="str">
            <v/>
          </cell>
          <cell r="O1140" t="e">
            <v>#DIV/0!</v>
          </cell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L1143" t="str">
            <v/>
          </cell>
          <cell r="N1143" t="str">
            <v/>
          </cell>
          <cell r="O1143" t="e">
            <v>#DIV/0!</v>
          </cell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L1144" t="str">
            <v/>
          </cell>
          <cell r="N1144" t="str">
            <v/>
          </cell>
          <cell r="O1144" t="e">
            <v>#DIV/0!</v>
          </cell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L1145" t="str">
            <v/>
          </cell>
          <cell r="N1145" t="str">
            <v/>
          </cell>
          <cell r="O1145" t="e">
            <v>#DIV/0!</v>
          </cell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L1147" t="str">
            <v/>
          </cell>
          <cell r="N1147" t="str">
            <v/>
          </cell>
          <cell r="O1147" t="e">
            <v>#DIV/0!</v>
          </cell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L1148" t="str">
            <v/>
          </cell>
          <cell r="N1148" t="str">
            <v/>
          </cell>
          <cell r="O1148" t="e">
            <v>#DIV/0!</v>
          </cell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L1149" t="str">
            <v/>
          </cell>
          <cell r="N1149" t="str">
            <v/>
          </cell>
          <cell r="O1149" t="e">
            <v>#DIV/0!</v>
          </cell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L1150" t="str">
            <v/>
          </cell>
          <cell r="N1150" t="str">
            <v/>
          </cell>
          <cell r="O1150" t="e">
            <v>#DIV/0!</v>
          </cell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L1151" t="str">
            <v/>
          </cell>
          <cell r="N1151" t="str">
            <v/>
          </cell>
          <cell r="O1151" t="e">
            <v>#DIV/0!</v>
          </cell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L1153" t="str">
            <v/>
          </cell>
          <cell r="N1153" t="str">
            <v/>
          </cell>
          <cell r="O1153" t="e">
            <v>#DIV/0!</v>
          </cell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L1154" t="str">
            <v/>
          </cell>
          <cell r="N1154" t="str">
            <v/>
          </cell>
          <cell r="O1154" t="e">
            <v>#DIV/0!</v>
          </cell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L1155" t="str">
            <v/>
          </cell>
          <cell r="N1155" t="str">
            <v/>
          </cell>
          <cell r="O1155" t="e">
            <v>#DIV/0!</v>
          </cell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L1159" t="str">
            <v/>
          </cell>
          <cell r="N1159" t="str">
            <v/>
          </cell>
          <cell r="O1159" t="e">
            <v>#DIV/0!</v>
          </cell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L1161" t="str">
            <v/>
          </cell>
          <cell r="N1161" t="str">
            <v/>
          </cell>
          <cell r="O1161" t="e">
            <v>#DIV/0!</v>
          </cell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L1162" t="str">
            <v/>
          </cell>
          <cell r="N1162" t="str">
            <v/>
          </cell>
          <cell r="O1162" t="e">
            <v>#DIV/0!</v>
          </cell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L1169" t="str">
            <v/>
          </cell>
          <cell r="N1169" t="str">
            <v/>
          </cell>
          <cell r="O1169" t="e">
            <v>#DIV/0!</v>
          </cell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L1170" t="str">
            <v/>
          </cell>
          <cell r="N1170" t="str">
            <v/>
          </cell>
          <cell r="O1170" t="e">
            <v>#DIV/0!</v>
          </cell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L1171" t="str">
            <v/>
          </cell>
          <cell r="N1171" t="str">
            <v/>
          </cell>
          <cell r="O1171" t="e">
            <v>#DIV/0!</v>
          </cell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L1172" t="str">
            <v/>
          </cell>
          <cell r="N1172" t="str">
            <v/>
          </cell>
          <cell r="O1172" t="e">
            <v>#DIV/0!</v>
          </cell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L1173" t="str">
            <v/>
          </cell>
          <cell r="N1173" t="str">
            <v/>
          </cell>
          <cell r="O1173" t="e">
            <v>#DIV/0!</v>
          </cell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L1174" t="str">
            <v/>
          </cell>
          <cell r="N1174" t="str">
            <v/>
          </cell>
          <cell r="O1174" t="e">
            <v>#DIV/0!</v>
          </cell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L1175" t="str">
            <v/>
          </cell>
          <cell r="N1175" t="str">
            <v/>
          </cell>
          <cell r="O1175" t="e">
            <v>#DIV/0!</v>
          </cell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L1176" t="str">
            <v/>
          </cell>
          <cell r="N1176" t="str">
            <v/>
          </cell>
          <cell r="O1176" t="e">
            <v>#DIV/0!</v>
          </cell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L1177" t="str">
            <v/>
          </cell>
          <cell r="N1177" t="str">
            <v/>
          </cell>
          <cell r="O1177" t="e">
            <v>#DIV/0!</v>
          </cell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L1178" t="str">
            <v/>
          </cell>
          <cell r="N1178" t="str">
            <v/>
          </cell>
          <cell r="O1178" t="e">
            <v>#DIV/0!</v>
          </cell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L1180" t="str">
            <v/>
          </cell>
          <cell r="N1180" t="str">
            <v/>
          </cell>
          <cell r="O1180" t="e">
            <v>#DIV/0!</v>
          </cell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L1181" t="str">
            <v/>
          </cell>
          <cell r="N1181" t="str">
            <v/>
          </cell>
          <cell r="O1181" t="e">
            <v>#DIV/0!</v>
          </cell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L1182" t="str">
            <v/>
          </cell>
          <cell r="N1182" t="str">
            <v/>
          </cell>
          <cell r="O1182" t="e">
            <v>#DIV/0!</v>
          </cell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L1183" t="str">
            <v/>
          </cell>
          <cell r="N1183" t="str">
            <v/>
          </cell>
          <cell r="O1183" t="e">
            <v>#DIV/0!</v>
          </cell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L1184" t="str">
            <v/>
          </cell>
          <cell r="N1184" t="str">
            <v/>
          </cell>
          <cell r="O1184" t="e">
            <v>#DIV/0!</v>
          </cell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L1185" t="str">
            <v/>
          </cell>
          <cell r="N1185" t="str">
            <v/>
          </cell>
          <cell r="O1185" t="e">
            <v>#DIV/0!</v>
          </cell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L1189" t="str">
            <v/>
          </cell>
          <cell r="N1189" t="str">
            <v/>
          </cell>
          <cell r="O1189" t="e">
            <v>#DIV/0!</v>
          </cell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L1191" t="str">
            <v/>
          </cell>
          <cell r="N1191" t="str">
            <v/>
          </cell>
          <cell r="O1191" t="e">
            <v>#DIV/0!</v>
          </cell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L1192" t="str">
            <v/>
          </cell>
          <cell r="N1192" t="str">
            <v/>
          </cell>
          <cell r="O1192" t="e">
            <v>#DIV/0!</v>
          </cell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L1193" t="str">
            <v/>
          </cell>
          <cell r="N1193" t="str">
            <v/>
          </cell>
          <cell r="O1193" t="e">
            <v>#DIV/0!</v>
          </cell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L1194" t="str">
            <v/>
          </cell>
          <cell r="N1194" t="str">
            <v/>
          </cell>
          <cell r="O1194" t="e">
            <v>#DIV/0!</v>
          </cell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L1195" t="str">
            <v/>
          </cell>
          <cell r="N1195" t="str">
            <v/>
          </cell>
          <cell r="O1195" t="e">
            <v>#DIV/0!</v>
          </cell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L1196" t="str">
            <v/>
          </cell>
          <cell r="N1196" t="str">
            <v/>
          </cell>
          <cell r="O1196" t="e">
            <v>#DIV/0!</v>
          </cell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L1197" t="str">
            <v>no PM, JFN, TCN, Ion, PN, SS, Agr, Sp</v>
          </cell>
          <cell r="N1197" t="str">
            <v/>
          </cell>
          <cell r="O1197" t="e">
            <v>#DIV/0!</v>
          </cell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L1198" t="str">
            <v/>
          </cell>
          <cell r="N1198" t="str">
            <v/>
          </cell>
          <cell r="O1198" t="e">
            <v>#DIV/0!</v>
          </cell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L1199" t="str">
            <v/>
          </cell>
          <cell r="N1199" t="str">
            <v/>
          </cell>
          <cell r="O1199" t="e">
            <v>#DIV/0!</v>
          </cell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L1200" t="str">
            <v/>
          </cell>
          <cell r="N1200" t="str">
            <v/>
          </cell>
          <cell r="O1200" t="e">
            <v>#DIV/0!</v>
          </cell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L1204" t="str">
            <v/>
          </cell>
          <cell r="N1204" t="str">
            <v/>
          </cell>
          <cell r="O1204" t="e">
            <v>#DIV/0!</v>
          </cell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L1211" t="str">
            <v/>
          </cell>
          <cell r="N1211" t="str">
            <v/>
          </cell>
          <cell r="O1211" t="e">
            <v>#DIV/0!</v>
          </cell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L1213" t="str">
            <v/>
          </cell>
          <cell r="N1213" t="str">
            <v/>
          </cell>
          <cell r="O1213" t="e">
            <v>#DIV/0!</v>
          </cell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L1215" t="str">
            <v/>
          </cell>
          <cell r="N1215" t="str">
            <v/>
          </cell>
          <cell r="O1215" t="e">
            <v>#DIV/0!</v>
          </cell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L1218" t="str">
            <v/>
          </cell>
          <cell r="N1218" t="str">
            <v/>
          </cell>
          <cell r="O1218" t="e">
            <v>#DIV/0!</v>
          </cell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L1220" t="str">
            <v/>
          </cell>
          <cell r="N1220" t="str">
            <v/>
          </cell>
          <cell r="O1220" t="e">
            <v>#DIV/0!</v>
          </cell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L1221" t="str">
            <v/>
          </cell>
          <cell r="N1221" t="str">
            <v/>
          </cell>
          <cell r="O1221" t="e">
            <v>#DIV/0!</v>
          </cell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L1224" t="str">
            <v/>
          </cell>
          <cell r="N1224" t="str">
            <v/>
          </cell>
          <cell r="O1224" t="e">
            <v>#DIV/0!</v>
          </cell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M1225">
            <v>43000</v>
          </cell>
          <cell r="N1225" t="str">
            <v/>
          </cell>
          <cell r="O1225">
            <v>1.1627906976744187E-4</v>
          </cell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M1231">
            <v>11900</v>
          </cell>
          <cell r="N1231" t="str">
            <v/>
          </cell>
          <cell r="O1231">
            <v>8.4033613445378156E-4</v>
          </cell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L1232" t="str">
            <v/>
          </cell>
          <cell r="N1232" t="str">
            <v/>
          </cell>
          <cell r="O1232" t="e">
            <v>#DIV/0!</v>
          </cell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L1233" t="str">
            <v/>
          </cell>
          <cell r="N1233" t="str">
            <v/>
          </cell>
          <cell r="O1233" t="e">
            <v>#DIV/0!</v>
          </cell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L1234" t="str">
            <v/>
          </cell>
          <cell r="N1234" t="str">
            <v/>
          </cell>
          <cell r="O1234" t="e">
            <v>#DIV/0!</v>
          </cell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L1235" t="str">
            <v/>
          </cell>
          <cell r="N1235" t="str">
            <v/>
          </cell>
          <cell r="O1235" t="e">
            <v>#DIV/0!</v>
          </cell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L1236" t="str">
            <v/>
          </cell>
          <cell r="N1236" t="str">
            <v/>
          </cell>
          <cell r="O1236" t="e">
            <v>#DIV/0!</v>
          </cell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L1237" t="str">
            <v/>
          </cell>
          <cell r="N1237" t="str">
            <v/>
          </cell>
          <cell r="O1237" t="e">
            <v>#DIV/0!</v>
          </cell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L1239" t="str">
            <v/>
          </cell>
          <cell r="N1239" t="str">
            <v/>
          </cell>
          <cell r="O1239" t="e">
            <v>#DIV/0!</v>
          </cell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L1240" t="str">
            <v/>
          </cell>
          <cell r="N1240" t="str">
            <v/>
          </cell>
          <cell r="O1240" t="e">
            <v>#DIV/0!</v>
          </cell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L1241" t="str">
            <v/>
          </cell>
          <cell r="N1241" t="str">
            <v/>
          </cell>
          <cell r="O1241" t="e">
            <v>#DIV/0!</v>
          </cell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L1242" t="str">
            <v/>
          </cell>
          <cell r="N1242" t="str">
            <v/>
          </cell>
          <cell r="O1242" t="e">
            <v>#DIV/0!</v>
          </cell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L1244" t="str">
            <v/>
          </cell>
          <cell r="N1244" t="str">
            <v/>
          </cell>
          <cell r="O1244" t="e">
            <v>#DIV/0!</v>
          </cell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L1245" t="str">
            <v/>
          </cell>
          <cell r="N1245" t="str">
            <v/>
          </cell>
          <cell r="O1245" t="e">
            <v>#DIV/0!</v>
          </cell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L1246" t="str">
            <v/>
          </cell>
          <cell r="N1246" t="str">
            <v/>
          </cell>
          <cell r="O1246" t="e">
            <v>#DIV/0!</v>
          </cell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L1248" t="str">
            <v/>
          </cell>
          <cell r="N1248" t="str">
            <v/>
          </cell>
          <cell r="O1248" t="e">
            <v>#DIV/0!</v>
          </cell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L1250" t="str">
            <v/>
          </cell>
          <cell r="N1250" t="str">
            <v/>
          </cell>
          <cell r="O1250" t="e">
            <v>#DIV/0!</v>
          </cell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L1251" t="str">
            <v/>
          </cell>
          <cell r="N1251" t="str">
            <v/>
          </cell>
          <cell r="O1251" t="e">
            <v>#DIV/0!</v>
          </cell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L1252" t="str">
            <v/>
          </cell>
          <cell r="N1252" t="str">
            <v/>
          </cell>
          <cell r="O1252" t="e">
            <v>#DIV/0!</v>
          </cell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L1253" t="str">
            <v/>
          </cell>
          <cell r="N1253" t="str">
            <v/>
          </cell>
          <cell r="O1253" t="e">
            <v>#DIV/0!</v>
          </cell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L1254" t="str">
            <v/>
          </cell>
          <cell r="N1254" t="str">
            <v/>
          </cell>
          <cell r="O1254" t="e">
            <v>#DIV/0!</v>
          </cell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L1255" t="str">
            <v/>
          </cell>
          <cell r="N1255" t="str">
            <v/>
          </cell>
          <cell r="O1255" t="e">
            <v>#DIV/0!</v>
          </cell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L1257" t="str">
            <v/>
          </cell>
          <cell r="N1257" t="str">
            <v/>
          </cell>
          <cell r="O1257" t="e">
            <v>#DIV/0!</v>
          </cell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L1258" t="str">
            <v/>
          </cell>
          <cell r="N1258" t="str">
            <v/>
          </cell>
          <cell r="O1258" t="e">
            <v>#DIV/0!</v>
          </cell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80</v>
          </cell>
          <cell r="M1259">
            <v>1700</v>
          </cell>
          <cell r="N1259" t="str">
            <v/>
          </cell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L1260" t="str">
            <v/>
          </cell>
          <cell r="N1260" t="str">
            <v/>
          </cell>
          <cell r="O1260" t="e">
            <v>#DIV/0!</v>
          </cell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L1261" t="str">
            <v/>
          </cell>
          <cell r="N1261" t="str">
            <v/>
          </cell>
          <cell r="O1261" t="e">
            <v>#DIV/0!</v>
          </cell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L1264" t="str">
            <v/>
          </cell>
          <cell r="N1264" t="str">
            <v/>
          </cell>
          <cell r="O1264" t="e">
            <v>#DIV/0!</v>
          </cell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L1265" t="str">
            <v/>
          </cell>
          <cell r="N1265" t="str">
            <v/>
          </cell>
          <cell r="O1265" t="e">
            <v>#DIV/0!</v>
          </cell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L1267" t="str">
            <v/>
          </cell>
          <cell r="N1267" t="str">
            <v/>
          </cell>
          <cell r="O1267" t="e">
            <v>#DIV/0!</v>
          </cell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L1268" t="str">
            <v/>
          </cell>
          <cell r="N1268" t="str">
            <v/>
          </cell>
          <cell r="O1268" t="e">
            <v>#DIV/0!</v>
          </cell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L1269" t="str">
            <v/>
          </cell>
          <cell r="N1269" t="str">
            <v/>
          </cell>
          <cell r="O1269" t="e">
            <v>#DIV/0!</v>
          </cell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M1270">
            <v>400000</v>
          </cell>
          <cell r="N1270" t="str">
            <v/>
          </cell>
          <cell r="O1270">
            <v>1.4999999999999999E-4</v>
          </cell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L1271" t="str">
            <v/>
          </cell>
          <cell r="N1271" t="str">
            <v/>
          </cell>
          <cell r="O1271" t="e">
            <v>#DIV/0!</v>
          </cell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I1272" t="str">
            <v/>
          </cell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L1273" t="str">
            <v/>
          </cell>
          <cell r="N1273" t="str">
            <v/>
          </cell>
          <cell r="O1273" t="e">
            <v>#DIV/0!</v>
          </cell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L1275" t="str">
            <v/>
          </cell>
          <cell r="N1275" t="str">
            <v/>
          </cell>
          <cell r="O1275" t="e">
            <v>#DIV/0!</v>
          </cell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L1278" t="str">
            <v/>
          </cell>
          <cell r="N1278" t="str">
            <v/>
          </cell>
          <cell r="O1278" t="e">
            <v>#DIV/0!</v>
          </cell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L1279" t="str">
            <v/>
          </cell>
          <cell r="N1279" t="str">
            <v/>
          </cell>
          <cell r="O1279" t="e">
            <v>#DIV/0!</v>
          </cell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L1281" t="str">
            <v/>
          </cell>
          <cell r="N1281" t="str">
            <v/>
          </cell>
          <cell r="O1281" t="e">
            <v>#DIV/0!</v>
          </cell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L1283" t="str">
            <v/>
          </cell>
          <cell r="N1283" t="str">
            <v/>
          </cell>
          <cell r="O1283" t="e">
            <v>#DIV/0!</v>
          </cell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L1284" t="str">
            <v/>
          </cell>
          <cell r="N1284" t="str">
            <v/>
          </cell>
          <cell r="O1284" t="e">
            <v>#DIV/0!</v>
          </cell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L1286" t="str">
            <v/>
          </cell>
          <cell r="N1286" t="str">
            <v/>
          </cell>
          <cell r="O1286" t="e">
            <v>#DIV/0!</v>
          </cell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L1287" t="str">
            <v/>
          </cell>
          <cell r="N1287" t="str">
            <v/>
          </cell>
          <cell r="O1287" t="e">
            <v>#DIV/0!</v>
          </cell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L1288" t="str">
            <v/>
          </cell>
          <cell r="N1288" t="str">
            <v/>
          </cell>
          <cell r="O1288" t="e">
            <v>#DIV/0!</v>
          </cell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L1289" t="str">
            <v/>
          </cell>
          <cell r="N1289" t="str">
            <v/>
          </cell>
          <cell r="O1289" t="e">
            <v>#DIV/0!</v>
          </cell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L1290" t="str">
            <v/>
          </cell>
          <cell r="N1290" t="str">
            <v/>
          </cell>
          <cell r="O1290" t="e">
            <v>#DIV/0!</v>
          </cell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L1291" t="str">
            <v/>
          </cell>
          <cell r="N1291" t="str">
            <v/>
          </cell>
          <cell r="O1291" t="e">
            <v>#DIV/0!</v>
          </cell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L1292" t="str">
            <v/>
          </cell>
          <cell r="N1292" t="str">
            <v/>
          </cell>
          <cell r="O1292" t="e">
            <v>#DIV/0!</v>
          </cell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L1293" t="str">
            <v/>
          </cell>
          <cell r="N1293" t="str">
            <v/>
          </cell>
          <cell r="O1293" t="e">
            <v>#DIV/0!</v>
          </cell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L1294" t="str">
            <v/>
          </cell>
          <cell r="N1294" t="str">
            <v/>
          </cell>
          <cell r="O1294" t="e">
            <v>#DIV/0!</v>
          </cell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L1296" t="str">
            <v/>
          </cell>
          <cell r="N1296" t="str">
            <v/>
          </cell>
          <cell r="O1296" t="e">
            <v>#DIV/0!</v>
          </cell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K1297">
            <v>30</v>
          </cell>
          <cell r="M1297">
            <v>65000</v>
          </cell>
          <cell r="N1297" t="str">
            <v/>
          </cell>
          <cell r="O1297">
            <v>4.6153846153846153E-4</v>
          </cell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 t="str">
            <v/>
          </cell>
          <cell r="M1298">
            <v>25000</v>
          </cell>
          <cell r="N1298" t="str">
            <v/>
          </cell>
          <cell r="O1298">
            <v>5.5999999999999999E-3</v>
          </cell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L1299" t="str">
            <v/>
          </cell>
          <cell r="N1299" t="str">
            <v/>
          </cell>
          <cell r="O1299" t="e">
            <v>#DIV/0!</v>
          </cell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L1300" t="str">
            <v/>
          </cell>
          <cell r="N1300" t="str">
            <v/>
          </cell>
          <cell r="O1300" t="e">
            <v>#DIV/0!</v>
          </cell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L1301" t="str">
            <v/>
          </cell>
          <cell r="N1301" t="str">
            <v/>
          </cell>
          <cell r="O1301" t="e">
            <v>#DIV/0!</v>
          </cell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L1302" t="str">
            <v/>
          </cell>
          <cell r="N1302" t="str">
            <v/>
          </cell>
          <cell r="O1302" t="e">
            <v>#DIV/0!</v>
          </cell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L1303" t="str">
            <v/>
          </cell>
          <cell r="N1303" t="str">
            <v/>
          </cell>
          <cell r="O1303" t="e">
            <v>#DIV/0!</v>
          </cell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L1304" t="str">
            <v>no PM, JFN, TCN, Ion, PN, SS, Agr, Sp</v>
          </cell>
          <cell r="N1304" t="str">
            <v/>
          </cell>
          <cell r="O1304" t="e">
            <v>#DIV/0!</v>
          </cell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L1305" t="str">
            <v/>
          </cell>
          <cell r="N1305" t="str">
            <v/>
          </cell>
          <cell r="O1305" t="e">
            <v>#DIV/0!</v>
          </cell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L1306" t="str">
            <v/>
          </cell>
          <cell r="N1306" t="str">
            <v/>
          </cell>
          <cell r="O1306" t="e">
            <v>#DIV/0!</v>
          </cell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L1307" t="str">
            <v/>
          </cell>
          <cell r="N1307" t="str">
            <v/>
          </cell>
          <cell r="O1307" t="e">
            <v>#DIV/0!</v>
          </cell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L1308" t="str">
            <v/>
          </cell>
          <cell r="N1308" t="str">
            <v/>
          </cell>
          <cell r="O1308" t="e">
            <v>#DIV/0!</v>
          </cell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L1309" t="str">
            <v/>
          </cell>
          <cell r="N1309" t="str">
            <v/>
          </cell>
          <cell r="O1309" t="e">
            <v>#DIV/0!</v>
          </cell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L1310" t="str">
            <v/>
          </cell>
          <cell r="N1310" t="str">
            <v/>
          </cell>
          <cell r="O1310" t="e">
            <v>#DIV/0!</v>
          </cell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L1312" t="str">
            <v/>
          </cell>
          <cell r="N1312" t="str">
            <v/>
          </cell>
          <cell r="O1312" t="e">
            <v>#DIV/0!</v>
          </cell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L1313" t="str">
            <v/>
          </cell>
          <cell r="N1313" t="str">
            <v/>
          </cell>
          <cell r="O1313" t="e">
            <v>#DIV/0!</v>
          </cell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60</v>
          </cell>
          <cell r="M1314">
            <v>30000</v>
          </cell>
          <cell r="N1314" t="str">
            <v/>
          </cell>
          <cell r="O1314">
            <v>2E-3</v>
          </cell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L1315" t="str">
            <v/>
          </cell>
          <cell r="N1315" t="str">
            <v/>
          </cell>
          <cell r="O1315" t="e">
            <v>#DIV/0!</v>
          </cell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L1322" t="str">
            <v/>
          </cell>
          <cell r="N1322" t="str">
            <v/>
          </cell>
          <cell r="O1322" t="e">
            <v>#DIV/0!</v>
          </cell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L1323" t="str">
            <v/>
          </cell>
          <cell r="N1323" t="str">
            <v/>
          </cell>
          <cell r="O1323" t="e">
            <v>#DIV/0!</v>
          </cell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L1325" t="str">
            <v/>
          </cell>
          <cell r="N1325" t="str">
            <v/>
          </cell>
          <cell r="O1325" t="e">
            <v>#DIV/0!</v>
          </cell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L1328" t="str">
            <v>no PM, JFN, TCN, Ion, PN, SS, Agr, Sp</v>
          </cell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L1329" t="str">
            <v/>
          </cell>
          <cell r="N1329" t="str">
            <v/>
          </cell>
          <cell r="O1329" t="e">
            <v>#DIV/0!</v>
          </cell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L1330" t="str">
            <v/>
          </cell>
          <cell r="N1330" t="str">
            <v/>
          </cell>
          <cell r="O1330" t="e">
            <v>#DIV/0!</v>
          </cell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L1331" t="str">
            <v/>
          </cell>
          <cell r="N1331" t="str">
            <v/>
          </cell>
          <cell r="O1331" t="e">
            <v>#DIV/0!</v>
          </cell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L1332" t="str">
            <v/>
          </cell>
          <cell r="N1332" t="str">
            <v/>
          </cell>
          <cell r="O1332" t="e">
            <v>#DIV/0!</v>
          </cell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L1333" t="str">
            <v/>
          </cell>
          <cell r="N1333" t="str">
            <v/>
          </cell>
          <cell r="O1333" t="e">
            <v>#DIV/0!</v>
          </cell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K1338">
            <v>80</v>
          </cell>
          <cell r="M1338">
            <v>84000</v>
          </cell>
          <cell r="N1338" t="str">
            <v/>
          </cell>
          <cell r="O1338">
            <v>9.5238095238095238E-4</v>
          </cell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L1342" t="str">
            <v/>
          </cell>
          <cell r="N1342" t="str">
            <v/>
          </cell>
          <cell r="O1342" t="e">
            <v>#DIV/0!</v>
          </cell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L1343" t="str">
            <v/>
          </cell>
          <cell r="N1343" t="str">
            <v/>
          </cell>
          <cell r="O1343" t="e">
            <v>#DIV/0!</v>
          </cell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L1345" t="str">
            <v/>
          </cell>
          <cell r="N1345" t="str">
            <v/>
          </cell>
          <cell r="O1345" t="e">
            <v>#DIV/0!</v>
          </cell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L1347" t="str">
            <v/>
          </cell>
          <cell r="N1347" t="str">
            <v/>
          </cell>
          <cell r="O1347" t="e">
            <v>#DIV/0!</v>
          </cell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30</v>
          </cell>
          <cell r="M1348">
            <v>230000</v>
          </cell>
          <cell r="N1348" t="str">
            <v/>
          </cell>
          <cell r="O1348">
            <v>1.3043478260869564E-4</v>
          </cell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L1349" t="str">
            <v/>
          </cell>
          <cell r="N1349" t="str">
            <v/>
          </cell>
          <cell r="O1349" t="e">
            <v>#DIV/0!</v>
          </cell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L1350" t="str">
            <v/>
          </cell>
          <cell r="N1350" t="str">
            <v/>
          </cell>
          <cell r="O1350" t="e">
            <v>#DIV/0!</v>
          </cell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L1352" t="str">
            <v/>
          </cell>
          <cell r="N1352" t="str">
            <v/>
          </cell>
          <cell r="O1352" t="e">
            <v>#DIV/0!</v>
          </cell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15</v>
          </cell>
          <cell r="M1353">
            <v>95000</v>
          </cell>
          <cell r="N1353" t="str">
            <v/>
          </cell>
          <cell r="O1353">
            <v>1.5789473684210527E-4</v>
          </cell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L1354" t="str">
            <v/>
          </cell>
          <cell r="N1354" t="str">
            <v/>
          </cell>
          <cell r="O1354" t="e">
            <v>#DIV/0!</v>
          </cell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L1355" t="str">
            <v>no PM, JFN, TCN, Ion, PN, SS, Agr, Sp</v>
          </cell>
          <cell r="N1355" t="str">
            <v/>
          </cell>
          <cell r="O1355" t="e">
            <v>#DIV/0!</v>
          </cell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L1357" t="str">
            <v/>
          </cell>
          <cell r="N1357" t="str">
            <v/>
          </cell>
          <cell r="O1357" t="e">
            <v>#DIV/0!</v>
          </cell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L1359" t="str">
            <v/>
          </cell>
          <cell r="N1359" t="str">
            <v/>
          </cell>
          <cell r="O1359" t="e">
            <v>#DIV/0!</v>
          </cell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L1360" t="str">
            <v/>
          </cell>
          <cell r="N1360" t="str">
            <v/>
          </cell>
          <cell r="O1360" t="e">
            <v>#DIV/0!</v>
          </cell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L1361" t="str">
            <v/>
          </cell>
          <cell r="N1361" t="str">
            <v/>
          </cell>
          <cell r="O1361" t="e">
            <v>#DIV/0!</v>
          </cell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L1365" t="str">
            <v/>
          </cell>
          <cell r="N1365" t="str">
            <v/>
          </cell>
          <cell r="O1365" t="e">
            <v>#DIV/0!</v>
          </cell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L1367" t="str">
            <v/>
          </cell>
          <cell r="N1367" t="str">
            <v/>
          </cell>
          <cell r="O1367" t="e">
            <v>#DIV/0!</v>
          </cell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L1368" t="str">
            <v/>
          </cell>
          <cell r="N1368" t="str">
            <v/>
          </cell>
          <cell r="O1368" t="e">
            <v>#DIV/0!</v>
          </cell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65</v>
          </cell>
          <cell r="L1369" t="str">
            <v>JFNew</v>
          </cell>
          <cell r="M1369">
            <v>300000</v>
          </cell>
          <cell r="N1369" t="str">
            <v/>
          </cell>
          <cell r="O1369">
            <v>2.1666666666666666E-4</v>
          </cell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L1370" t="str">
            <v/>
          </cell>
          <cell r="N1370" t="str">
            <v/>
          </cell>
          <cell r="O1370" t="e">
            <v>#DIV/0!</v>
          </cell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L1371" t="str">
            <v/>
          </cell>
          <cell r="N1371" t="str">
            <v/>
          </cell>
          <cell r="O1371" t="e">
            <v>#DIV/0!</v>
          </cell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L1372" t="str">
            <v/>
          </cell>
          <cell r="N1372" t="str">
            <v/>
          </cell>
          <cell r="O1372" t="e">
            <v>#DIV/0!</v>
          </cell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L1373" t="str">
            <v/>
          </cell>
          <cell r="N1373" t="str">
            <v/>
          </cell>
          <cell r="O1373" t="e">
            <v>#DIV/0!</v>
          </cell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L1374" t="str">
            <v/>
          </cell>
          <cell r="N1374" t="str">
            <v/>
          </cell>
          <cell r="O1374" t="e">
            <v>#DIV/0!</v>
          </cell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L1375" t="str">
            <v/>
          </cell>
          <cell r="N1375" t="str">
            <v/>
          </cell>
          <cell r="O1375" t="e">
            <v>#DIV/0!</v>
          </cell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L1376" t="str">
            <v/>
          </cell>
          <cell r="N1376" t="str">
            <v/>
          </cell>
          <cell r="O1376" t="e">
            <v>#DIV/0!</v>
          </cell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L1377" t="str">
            <v/>
          </cell>
          <cell r="N1377" t="str">
            <v/>
          </cell>
          <cell r="O1377" t="e">
            <v>#DIV/0!</v>
          </cell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L1378" t="str">
            <v/>
          </cell>
          <cell r="N1378" t="str">
            <v/>
          </cell>
          <cell r="O1378" t="e">
            <v>#DIV/0!</v>
          </cell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L1379" t="str">
            <v/>
          </cell>
          <cell r="N1379" t="str">
            <v/>
          </cell>
          <cell r="O1379" t="e">
            <v>#DIV/0!</v>
          </cell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8</v>
          </cell>
          <cell r="M1380">
            <v>16000</v>
          </cell>
          <cell r="N1380" t="str">
            <v/>
          </cell>
          <cell r="O1380">
            <v>5.0000000000000001E-4</v>
          </cell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L1383" t="str">
            <v/>
          </cell>
          <cell r="N1383" t="str">
            <v/>
          </cell>
          <cell r="O1383" t="e">
            <v>#DIV/0!</v>
          </cell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L1384" t="str">
            <v/>
          </cell>
          <cell r="N1384" t="str">
            <v/>
          </cell>
          <cell r="O1384" t="e">
            <v>#DIV/0!</v>
          </cell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L1386" t="str">
            <v/>
          </cell>
          <cell r="N1386" t="str">
            <v/>
          </cell>
          <cell r="O1386" t="e">
            <v>#DIV/0!</v>
          </cell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L1387" t="str">
            <v>no PM, JFN, TCN, Ion, PN, SS, Agr, Sp</v>
          </cell>
          <cell r="N1387" t="str">
            <v/>
          </cell>
          <cell r="O1387" t="e">
            <v>#DIV/0!</v>
          </cell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L1388" t="str">
            <v/>
          </cell>
          <cell r="N1388" t="str">
            <v/>
          </cell>
          <cell r="O1388" t="e">
            <v>#DIV/0!</v>
          </cell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L1389" t="str">
            <v/>
          </cell>
          <cell r="N1389" t="str">
            <v/>
          </cell>
          <cell r="O1389" t="e">
            <v>#DIV/0!</v>
          </cell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L1390" t="str">
            <v/>
          </cell>
          <cell r="N1390" t="str">
            <v/>
          </cell>
          <cell r="O1390" t="e">
            <v>#DIV/0!</v>
          </cell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L1391" t="str">
            <v/>
          </cell>
          <cell r="N1391" t="str">
            <v/>
          </cell>
          <cell r="O1391" t="e">
            <v>#DIV/0!</v>
          </cell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M1392">
            <v>680</v>
          </cell>
          <cell r="N1392" t="str">
            <v/>
          </cell>
          <cell r="O1392">
            <v>2.2058823529411766E-2</v>
          </cell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L1393" t="str">
            <v/>
          </cell>
          <cell r="N1393" t="str">
            <v/>
          </cell>
          <cell r="O1393" t="e">
            <v>#DIV/0!</v>
          </cell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L1394" t="str">
            <v/>
          </cell>
          <cell r="N1394" t="str">
            <v/>
          </cell>
          <cell r="O1394" t="e">
            <v>#DIV/0!</v>
          </cell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L1395" t="str">
            <v/>
          </cell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L1396" t="str">
            <v/>
          </cell>
          <cell r="N1396" t="str">
            <v/>
          </cell>
          <cell r="O1396" t="e">
            <v>#DIV/0!</v>
          </cell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L1397" t="str">
            <v/>
          </cell>
          <cell r="N1397" t="str">
            <v/>
          </cell>
          <cell r="O1397" t="e">
            <v>#DIV/0!</v>
          </cell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L1398" t="str">
            <v/>
          </cell>
          <cell r="N1398" t="str">
            <v/>
          </cell>
          <cell r="O1398" t="e">
            <v>#DIV/0!</v>
          </cell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L1400" t="str">
            <v/>
          </cell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M1401">
            <v>6000</v>
          </cell>
          <cell r="N1401" t="str">
            <v/>
          </cell>
          <cell r="O1401">
            <v>8.3333333333333332E-3</v>
          </cell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L1402" t="str">
            <v/>
          </cell>
          <cell r="N1402" t="str">
            <v/>
          </cell>
          <cell r="O1402" t="e">
            <v>#DIV/0!</v>
          </cell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L1403" t="str">
            <v/>
          </cell>
          <cell r="N1403" t="str">
            <v/>
          </cell>
          <cell r="O1403" t="e">
            <v>#DIV/0!</v>
          </cell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15</v>
          </cell>
          <cell r="M1406">
            <v>11000</v>
          </cell>
          <cell r="N1406" t="str">
            <v/>
          </cell>
          <cell r="O1406">
            <v>1.3636363636363637E-3</v>
          </cell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N1407" t="str">
            <v/>
          </cell>
          <cell r="O1407" t="e">
            <v>#REF!</v>
          </cell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L1409" t="str">
            <v/>
          </cell>
          <cell r="N1409" t="str">
            <v/>
          </cell>
          <cell r="O1409" t="e">
            <v>#DIV/0!</v>
          </cell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L1410" t="str">
            <v/>
          </cell>
          <cell r="N1410" t="str">
            <v/>
          </cell>
          <cell r="O1410" t="e">
            <v>#DIV/0!</v>
          </cell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L1411" t="str">
            <v/>
          </cell>
          <cell r="N1411" t="str">
            <v/>
          </cell>
          <cell r="O1411" t="e">
            <v>#DIV/0!</v>
          </cell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L1412" t="str">
            <v/>
          </cell>
          <cell r="N1412" t="str">
            <v/>
          </cell>
          <cell r="O1412" t="e">
            <v>#DIV/0!</v>
          </cell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L1413" t="str">
            <v/>
          </cell>
          <cell r="N1413" t="str">
            <v/>
          </cell>
          <cell r="O1413" t="e">
            <v>#DIV/0!</v>
          </cell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L1415" t="str">
            <v/>
          </cell>
          <cell r="N1415" t="str">
            <v/>
          </cell>
          <cell r="O1415" t="e">
            <v>#DIV/0!</v>
          </cell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L1416" t="str">
            <v/>
          </cell>
          <cell r="N1416" t="str">
            <v/>
          </cell>
          <cell r="O1416" t="e">
            <v>#DIV/0!</v>
          </cell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L1418" t="str">
            <v/>
          </cell>
          <cell r="N1418" t="str">
            <v/>
          </cell>
          <cell r="O1418" t="e">
            <v>#DIV/0!</v>
          </cell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L1419" t="str">
            <v/>
          </cell>
          <cell r="N1419" t="str">
            <v/>
          </cell>
          <cell r="O1419" t="e">
            <v>#DIV/0!</v>
          </cell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L1420" t="str">
            <v/>
          </cell>
          <cell r="N1420" t="str">
            <v/>
          </cell>
          <cell r="O1420" t="e">
            <v>#DIV/0!</v>
          </cell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L1421" t="str">
            <v/>
          </cell>
          <cell r="N1421" t="str">
            <v/>
          </cell>
          <cell r="O1421" t="e">
            <v>#DIV/0!</v>
          </cell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L1422" t="str">
            <v/>
          </cell>
          <cell r="N1422" t="str">
            <v/>
          </cell>
          <cell r="O1422" t="e">
            <v>#DIV/0!</v>
          </cell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L1423" t="str">
            <v/>
          </cell>
          <cell r="N1423" t="str">
            <v/>
          </cell>
          <cell r="O1423" t="e">
            <v>#DIV/0!</v>
          </cell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L1424" t="str">
            <v/>
          </cell>
          <cell r="N1424" t="str">
            <v/>
          </cell>
          <cell r="O1424" t="e">
            <v>#DIV/0!</v>
          </cell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L1425" t="str">
            <v/>
          </cell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L1426" t="str">
            <v/>
          </cell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L1427" t="str">
            <v/>
          </cell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L1428" t="str">
            <v/>
          </cell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L1429" t="str">
            <v/>
          </cell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L1430" t="str">
            <v/>
          </cell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L1431" t="str">
            <v/>
          </cell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L1432" t="str">
            <v>no PM, JFN, TCN, Ion, PN, SS, Agr, Sp</v>
          </cell>
          <cell r="N1432" t="str">
            <v/>
          </cell>
          <cell r="O1432" t="e">
            <v>#DIV/0!</v>
          </cell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L1433" t="str">
            <v>no PM, JFN, TCN, Ion, PN, SS, Agr, Sp</v>
          </cell>
          <cell r="N1433" t="str">
            <v/>
          </cell>
          <cell r="O1433" t="e">
            <v>#DIV/0!</v>
          </cell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20</v>
          </cell>
          <cell r="M1434">
            <v>450</v>
          </cell>
          <cell r="N1434" t="str">
            <v/>
          </cell>
          <cell r="O1434">
            <v>4.4444444444444446E-2</v>
          </cell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L1435" t="str">
            <v/>
          </cell>
          <cell r="N1435" t="str">
            <v/>
          </cell>
          <cell r="O1435" t="e">
            <v>#DIV/0!</v>
          </cell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L1436" t="str">
            <v/>
          </cell>
          <cell r="N1436" t="str">
            <v/>
          </cell>
          <cell r="O1436" t="e">
            <v>#DIV/0!</v>
          </cell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L1440" t="str">
            <v/>
          </cell>
          <cell r="N1440" t="str">
            <v/>
          </cell>
          <cell r="O1440" t="e">
            <v>#DIV/0!</v>
          </cell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L1443" t="str">
            <v/>
          </cell>
          <cell r="N1443" t="str">
            <v/>
          </cell>
          <cell r="O1443" t="e">
            <v>#DIV/0!</v>
          </cell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L1444" t="str">
            <v/>
          </cell>
          <cell r="N1444" t="str">
            <v/>
          </cell>
          <cell r="O1444" t="e">
            <v>#DIV/0!</v>
          </cell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L1445" t="str">
            <v/>
          </cell>
          <cell r="N1445" t="str">
            <v/>
          </cell>
          <cell r="O1445" t="e">
            <v>#DIV/0!</v>
          </cell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L1446" t="str">
            <v/>
          </cell>
          <cell r="N1446" t="str">
            <v/>
          </cell>
          <cell r="O1446" t="e">
            <v>#DIV/0!</v>
          </cell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L1447" t="str">
            <v/>
          </cell>
          <cell r="N1447" t="str">
            <v/>
          </cell>
          <cell r="O1447" t="e">
            <v>#DIV/0!</v>
          </cell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L1448" t="str">
            <v/>
          </cell>
          <cell r="N1448" t="str">
            <v/>
          </cell>
          <cell r="O1448" t="e">
            <v>#DIV/0!</v>
          </cell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L1449" t="str">
            <v/>
          </cell>
          <cell r="N1449" t="str">
            <v/>
          </cell>
          <cell r="O1449" t="e">
            <v>#DIV/0!</v>
          </cell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L1450" t="str">
            <v/>
          </cell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L1451" t="str">
            <v/>
          </cell>
          <cell r="N1451" t="str">
            <v/>
          </cell>
          <cell r="O1451" t="e">
            <v>#DIV/0!</v>
          </cell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L1452" t="str">
            <v>no PM, JFN, TCN, Ion, PN, SS, Agr, Sp</v>
          </cell>
          <cell r="N1452" t="str">
            <v/>
          </cell>
          <cell r="O1452" t="e">
            <v>#DIV/0!</v>
          </cell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L1453" t="str">
            <v>no PM, JFN, TCN, Ion, PN, SS, Agr, Sp</v>
          </cell>
          <cell r="N1453" t="str">
            <v/>
          </cell>
          <cell r="O1453" t="e">
            <v>#DIV/0!</v>
          </cell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L1454" t="str">
            <v>no PM, JFN, TCN, Ion, PN, SS, Agr, Sp</v>
          </cell>
          <cell r="N1454" t="str">
            <v/>
          </cell>
          <cell r="O1454" t="e">
            <v>#DIV/0!</v>
          </cell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L1455" t="str">
            <v>no PM, JFN, TCN, Ion, PN, SS, Agr, Sp</v>
          </cell>
          <cell r="N1455" t="str">
            <v/>
          </cell>
          <cell r="O1455" t="e">
            <v>#DIV/0!</v>
          </cell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L1456" t="str">
            <v>no PM, JFN, TCN, Ion, PN, SS, Agr, Sp</v>
          </cell>
          <cell r="N1456" t="str">
            <v/>
          </cell>
          <cell r="O1456" t="e">
            <v>#DIV/0!</v>
          </cell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L1457" t="str">
            <v>no PM, JFN, TCN, Ion, PN, SS, Agr, Sp</v>
          </cell>
          <cell r="N1457" t="str">
            <v/>
          </cell>
          <cell r="O1457" t="e">
            <v>#DIV/0!</v>
          </cell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L1458" t="str">
            <v/>
          </cell>
          <cell r="N1458" t="str">
            <v/>
          </cell>
          <cell r="O1458" t="e">
            <v>#DIV/0!</v>
          </cell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L1459" t="str">
            <v/>
          </cell>
          <cell r="N1459" t="str">
            <v/>
          </cell>
          <cell r="O1459" t="e">
            <v>#DIV/0!</v>
          </cell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L1460" t="str">
            <v/>
          </cell>
          <cell r="N1460" t="str">
            <v/>
          </cell>
          <cell r="O1460" t="e">
            <v>#DIV/0!</v>
          </cell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L1461" t="str">
            <v/>
          </cell>
          <cell r="N1461" t="str">
            <v/>
          </cell>
          <cell r="O1461" t="e">
            <v>#DIV/0!</v>
          </cell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L1464" t="str">
            <v/>
          </cell>
          <cell r="N1464" t="str">
            <v/>
          </cell>
          <cell r="O1464" t="e">
            <v>#DIV/0!</v>
          </cell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L1467" t="str">
            <v/>
          </cell>
          <cell r="N1467" t="str">
            <v/>
          </cell>
          <cell r="O1467" t="e">
            <v>#DIV/0!</v>
          </cell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L1472" t="str">
            <v/>
          </cell>
          <cell r="N1472" t="str">
            <v/>
          </cell>
          <cell r="O1472" t="e">
            <v>#DIV/0!</v>
          </cell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L1475" t="str">
            <v/>
          </cell>
          <cell r="N1475" t="str">
            <v/>
          </cell>
          <cell r="O1475" t="e">
            <v>#DIV/0!</v>
          </cell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L1476" t="str">
            <v/>
          </cell>
          <cell r="N1476" t="str">
            <v/>
          </cell>
          <cell r="O1476" t="e">
            <v>#DIV/0!</v>
          </cell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L1478" t="str">
            <v/>
          </cell>
          <cell r="N1478" t="str">
            <v/>
          </cell>
          <cell r="O1478" t="e">
            <v>#DIV/0!</v>
          </cell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50</v>
          </cell>
          <cell r="M1479">
            <v>800000</v>
          </cell>
          <cell r="N1479" t="str">
            <v/>
          </cell>
          <cell r="O1479">
            <v>6.2500000000000001E-5</v>
          </cell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L1480" t="str">
            <v/>
          </cell>
          <cell r="N1480" t="str">
            <v/>
          </cell>
          <cell r="O1480" t="e">
            <v>#DIV/0!</v>
          </cell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L1484" t="str">
            <v/>
          </cell>
          <cell r="N1484" t="str">
            <v/>
          </cell>
          <cell r="O1484" t="e">
            <v>#DIV/0!</v>
          </cell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L1485" t="str">
            <v/>
          </cell>
          <cell r="N1485" t="str">
            <v/>
          </cell>
          <cell r="O1485" t="e">
            <v>#DIV/0!</v>
          </cell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L1486" t="str">
            <v/>
          </cell>
          <cell r="N1486" t="str">
            <v/>
          </cell>
          <cell r="O1486" t="e">
            <v>#DIV/0!</v>
          </cell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L1488" t="str">
            <v/>
          </cell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L1490" t="str">
            <v/>
          </cell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L1491" t="str">
            <v/>
          </cell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L1492" t="str">
            <v/>
          </cell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L1493" t="str">
            <v/>
          </cell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L1495" t="str">
            <v/>
          </cell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L1496" t="str">
            <v/>
          </cell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L1497" t="str">
            <v/>
          </cell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L1498" t="str">
            <v/>
          </cell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L1500" t="str">
            <v/>
          </cell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L1501" t="str">
            <v/>
          </cell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L1502" t="str">
            <v/>
          </cell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L1503" t="str">
            <v/>
          </cell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L1505" t="str">
            <v/>
          </cell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L1506" t="str">
            <v/>
          </cell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L1507" t="str">
            <v/>
          </cell>
          <cell r="N1507" t="str">
            <v/>
          </cell>
          <cell r="O1507" t="e">
            <v>#DIV/0!</v>
          </cell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L1508" t="str">
            <v/>
          </cell>
          <cell r="N1508" t="str">
            <v/>
          </cell>
          <cell r="O1508" t="e">
            <v>#DIV/0!</v>
          </cell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L1510" t="str">
            <v/>
          </cell>
          <cell r="N1510" t="str">
            <v/>
          </cell>
          <cell r="O1510" t="e">
            <v>#DIV/0!</v>
          </cell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L1512" t="str">
            <v/>
          </cell>
          <cell r="N1512" t="str">
            <v/>
          </cell>
          <cell r="O1512" t="e">
            <v>#DIV/0!</v>
          </cell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L1513" t="str">
            <v/>
          </cell>
          <cell r="N1513" t="str">
            <v/>
          </cell>
          <cell r="O1513" t="e">
            <v>#DIV/0!</v>
          </cell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L1514" t="str">
            <v/>
          </cell>
          <cell r="N1514" t="str">
            <v/>
          </cell>
          <cell r="O1514" t="e">
            <v>#DIV/0!</v>
          </cell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L1515" t="str">
            <v/>
          </cell>
          <cell r="N1515" t="str">
            <v/>
          </cell>
          <cell r="O1515" t="e">
            <v>#DIV/0!</v>
          </cell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L1516" t="str">
            <v/>
          </cell>
          <cell r="N1516" t="str">
            <v/>
          </cell>
          <cell r="O1516" t="e">
            <v>#DIV/0!</v>
          </cell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L1517" t="str">
            <v/>
          </cell>
          <cell r="N1517" t="str">
            <v/>
          </cell>
          <cell r="O1517" t="e">
            <v>#DIV/0!</v>
          </cell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L1519" t="str">
            <v/>
          </cell>
          <cell r="N1519" t="str">
            <v/>
          </cell>
          <cell r="O1519" t="e">
            <v>#DIV/0!</v>
          </cell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L1520" t="str">
            <v/>
          </cell>
          <cell r="N1520" t="str">
            <v/>
          </cell>
          <cell r="O1520" t="e">
            <v>#DIV/0!</v>
          </cell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L1521" t="str">
            <v/>
          </cell>
          <cell r="N1521" t="str">
            <v/>
          </cell>
          <cell r="O1521" t="e">
            <v>#DIV/0!</v>
          </cell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L1522" t="str">
            <v/>
          </cell>
          <cell r="N1522" t="str">
            <v/>
          </cell>
          <cell r="O1522" t="e">
            <v>#DIV/0!</v>
          </cell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15</v>
          </cell>
          <cell r="M1523">
            <v>12000</v>
          </cell>
          <cell r="N1523" t="str">
            <v/>
          </cell>
          <cell r="O1523">
            <v>1.25E-3</v>
          </cell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workbookViewId="0">
      <selection activeCell="C7" sqref="C7"/>
    </sheetView>
  </sheetViews>
  <sheetFormatPr defaultRowHeight="15" x14ac:dyDescent="0.25"/>
  <cols>
    <col min="1" max="1" width="39.28515625" customWidth="1"/>
    <col min="2" max="3" width="14.85546875" style="2" bestFit="1" customWidth="1"/>
    <col min="4" max="4" width="11.28515625" style="2" bestFit="1" customWidth="1"/>
    <col min="5" max="5" width="6.85546875" style="2" customWidth="1"/>
    <col min="6" max="6" width="8.42578125" customWidth="1"/>
    <col min="7" max="7" width="10.140625" customWidth="1"/>
    <col min="8" max="8" width="19.5703125" style="9" customWidth="1"/>
    <col min="9" max="9" width="16.28515625" style="9" customWidth="1"/>
    <col min="10" max="10" width="9.140625" style="93" customWidth="1"/>
    <col min="11" max="11" width="9.5703125" style="2" customWidth="1"/>
    <col min="12" max="12" width="18.28515625" style="2" customWidth="1"/>
    <col min="13" max="13" width="17.28515625" style="9" customWidth="1"/>
    <col min="14" max="14" width="14.42578125" style="2" customWidth="1"/>
    <col min="15" max="15" width="9.140625" style="93" customWidth="1"/>
    <col min="16" max="16" width="9.5703125" style="2" customWidth="1"/>
    <col min="17" max="17" width="18.28515625" style="2" customWidth="1"/>
    <col min="18" max="18" width="22.42578125" style="9" customWidth="1"/>
    <col min="19" max="19" width="14.42578125" style="2" customWidth="1"/>
    <col min="20" max="20" width="9.140625" style="2" customWidth="1"/>
    <col min="21" max="21" width="9.5703125" style="2" customWidth="1"/>
    <col min="22" max="22" width="18.28515625" style="2" customWidth="1"/>
    <col min="23" max="23" width="24.85546875" style="9" customWidth="1"/>
    <col min="24" max="24" width="14.42578125" style="2" customWidth="1"/>
    <col min="25" max="25" width="9.140625" style="93" customWidth="1"/>
    <col min="26" max="26" width="9.5703125" style="2" customWidth="1"/>
    <col min="27" max="27" width="18.28515625" style="2" customWidth="1"/>
    <col min="28" max="28" width="35.140625" style="9" customWidth="1"/>
    <col min="29" max="29" width="14.42578125" style="2" customWidth="1"/>
    <col min="30" max="30" width="9.140625" style="2" customWidth="1"/>
    <col min="31" max="31" width="9.5703125" style="2" customWidth="1"/>
    <col min="32" max="32" width="18.28515625" style="2" customWidth="1"/>
    <col min="33" max="33" width="17.28515625" style="9" customWidth="1"/>
    <col min="34" max="34" width="14.42578125" style="2" customWidth="1"/>
    <col min="35" max="35" width="9.140625" style="2" customWidth="1"/>
    <col min="36" max="36" width="9.5703125" style="2" customWidth="1"/>
    <col min="37" max="37" width="18.28515625" style="2" customWidth="1"/>
    <col min="38" max="38" width="20.7109375" style="9" customWidth="1"/>
    <col min="39" max="39" width="14.42578125" style="2" customWidth="1"/>
    <col min="40" max="40" width="9.140625" style="2" customWidth="1"/>
    <col min="41" max="41" width="10.140625" style="2" customWidth="1"/>
  </cols>
  <sheetData>
    <row r="1" spans="1:41" x14ac:dyDescent="0.25">
      <c r="A1" s="6" t="s">
        <v>23</v>
      </c>
      <c r="B1" s="97">
        <v>21041</v>
      </c>
      <c r="C1" s="16"/>
      <c r="D1" s="57"/>
      <c r="E1" s="57"/>
      <c r="F1" s="11"/>
      <c r="G1" s="4"/>
      <c r="H1" s="8"/>
      <c r="I1" s="8"/>
      <c r="J1" s="88"/>
      <c r="K1" s="5"/>
      <c r="L1" s="5"/>
      <c r="M1" s="8"/>
      <c r="N1" s="4"/>
      <c r="O1" s="88"/>
      <c r="P1" s="5"/>
      <c r="Q1" s="5"/>
      <c r="R1" s="8"/>
      <c r="S1" s="4"/>
      <c r="T1" s="5"/>
      <c r="U1" s="5"/>
      <c r="V1" s="5"/>
      <c r="W1" s="8"/>
      <c r="X1" s="4"/>
      <c r="Y1" s="88"/>
      <c r="Z1" s="5"/>
      <c r="AA1" s="5"/>
      <c r="AB1" s="8"/>
      <c r="AC1" s="4"/>
      <c r="AD1" s="5"/>
      <c r="AE1" s="5"/>
      <c r="AF1" s="5"/>
      <c r="AG1" s="8"/>
      <c r="AH1" s="4"/>
      <c r="AI1" s="5"/>
      <c r="AJ1" s="5"/>
      <c r="AK1" s="5"/>
      <c r="AL1" s="8"/>
      <c r="AM1" s="4"/>
      <c r="AN1" s="5"/>
      <c r="AO1" s="5"/>
    </row>
    <row r="2" spans="1:41" ht="15.75" thickBot="1" x14ac:dyDescent="0.3">
      <c r="A2" s="7" t="s">
        <v>24</v>
      </c>
      <c r="B2" s="3" t="s">
        <v>138</v>
      </c>
      <c r="C2" s="58"/>
      <c r="D2" s="58"/>
      <c r="E2" s="58"/>
      <c r="F2" s="3"/>
      <c r="G2" s="4"/>
      <c r="H2" s="8"/>
      <c r="I2" s="8"/>
      <c r="J2" s="89"/>
      <c r="K2" s="4"/>
      <c r="L2" s="4"/>
      <c r="M2" s="8"/>
      <c r="N2" s="4"/>
      <c r="O2" s="89"/>
      <c r="P2" s="4"/>
      <c r="Q2" s="4"/>
      <c r="R2" s="8"/>
      <c r="S2" s="4"/>
      <c r="T2" s="4"/>
      <c r="U2" s="4"/>
      <c r="V2" s="4"/>
      <c r="W2" s="8"/>
      <c r="X2" s="4"/>
      <c r="Y2" s="89"/>
      <c r="Z2" s="4"/>
      <c r="AA2" s="4"/>
      <c r="AB2" s="8"/>
      <c r="AC2" s="4"/>
      <c r="AD2" s="4"/>
      <c r="AE2" s="4"/>
      <c r="AF2" s="4"/>
      <c r="AG2" s="8"/>
      <c r="AH2" s="4"/>
      <c r="AI2" s="4"/>
      <c r="AJ2" s="4"/>
      <c r="AK2" s="4"/>
      <c r="AL2" s="8"/>
      <c r="AM2" s="4"/>
      <c r="AN2" s="4"/>
      <c r="AO2" s="4"/>
    </row>
    <row r="3" spans="1:41" s="2" customFormat="1" x14ac:dyDescent="0.25">
      <c r="A3" s="16"/>
      <c r="B3" s="16"/>
      <c r="C3" s="16"/>
      <c r="D3" s="16"/>
      <c r="E3" s="16"/>
      <c r="F3" s="4"/>
      <c r="G3" s="23" t="s">
        <v>139</v>
      </c>
      <c r="H3" s="23"/>
      <c r="I3" s="23"/>
      <c r="J3" s="23"/>
      <c r="K3" s="23"/>
      <c r="L3" s="23" t="s">
        <v>140</v>
      </c>
      <c r="M3" s="23"/>
      <c r="N3" s="23"/>
      <c r="O3" s="23"/>
      <c r="P3" s="23"/>
      <c r="Q3" s="23" t="s">
        <v>51</v>
      </c>
      <c r="R3" s="23"/>
      <c r="S3" s="23"/>
      <c r="T3" s="23"/>
      <c r="U3" s="23"/>
      <c r="V3" s="23" t="s">
        <v>141</v>
      </c>
      <c r="W3" s="23"/>
      <c r="X3" s="23"/>
      <c r="Y3" s="23"/>
      <c r="Z3" s="23"/>
      <c r="AA3" s="23" t="s">
        <v>142</v>
      </c>
      <c r="AB3" s="23"/>
      <c r="AC3" s="23"/>
      <c r="AD3" s="23"/>
      <c r="AE3" s="23"/>
      <c r="AF3" s="23" t="s">
        <v>143</v>
      </c>
      <c r="AG3" s="23"/>
      <c r="AH3" s="23"/>
      <c r="AI3" s="23"/>
      <c r="AJ3" s="23"/>
      <c r="AK3" s="23" t="s">
        <v>144</v>
      </c>
      <c r="AL3" s="23"/>
      <c r="AM3" s="23"/>
      <c r="AN3" s="23"/>
      <c r="AO3" s="23"/>
    </row>
    <row r="4" spans="1:41" s="2" customFormat="1" x14ac:dyDescent="0.25">
      <c r="A4" s="16"/>
      <c r="B4" s="16"/>
      <c r="C4" s="16"/>
      <c r="D4" s="16"/>
      <c r="E4" s="16"/>
      <c r="F4" s="4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41" s="1" customFormat="1" ht="60" x14ac:dyDescent="0.25">
      <c r="A5" s="27"/>
      <c r="B5" s="28" t="s">
        <v>117</v>
      </c>
      <c r="C5" s="29" t="s">
        <v>118</v>
      </c>
      <c r="D5" s="30" t="s">
        <v>119</v>
      </c>
      <c r="E5" s="31"/>
      <c r="F5" s="32" t="s">
        <v>120</v>
      </c>
      <c r="G5" s="12" t="s">
        <v>31</v>
      </c>
      <c r="H5" s="13" t="s">
        <v>32</v>
      </c>
      <c r="I5" s="13" t="s">
        <v>33</v>
      </c>
      <c r="J5" s="90" t="s">
        <v>34</v>
      </c>
      <c r="K5" s="14" t="s">
        <v>35</v>
      </c>
      <c r="L5" s="12" t="s">
        <v>31</v>
      </c>
      <c r="M5" s="13" t="s">
        <v>32</v>
      </c>
      <c r="N5" s="13" t="s">
        <v>33</v>
      </c>
      <c r="O5" s="90" t="s">
        <v>34</v>
      </c>
      <c r="P5" s="14" t="s">
        <v>35</v>
      </c>
      <c r="Q5" s="12" t="s">
        <v>31</v>
      </c>
      <c r="R5" s="13" t="s">
        <v>32</v>
      </c>
      <c r="S5" s="13" t="s">
        <v>33</v>
      </c>
      <c r="T5" s="13" t="s">
        <v>34</v>
      </c>
      <c r="U5" s="14" t="s">
        <v>35</v>
      </c>
      <c r="V5" s="12" t="s">
        <v>31</v>
      </c>
      <c r="W5" s="13" t="s">
        <v>32</v>
      </c>
      <c r="X5" s="13" t="s">
        <v>33</v>
      </c>
      <c r="Y5" s="90" t="s">
        <v>34</v>
      </c>
      <c r="Z5" s="14" t="s">
        <v>35</v>
      </c>
      <c r="AA5" s="12" t="s">
        <v>31</v>
      </c>
      <c r="AB5" s="13" t="s">
        <v>32</v>
      </c>
      <c r="AC5" s="13" t="s">
        <v>33</v>
      </c>
      <c r="AD5" s="13" t="s">
        <v>34</v>
      </c>
      <c r="AE5" s="14" t="s">
        <v>35</v>
      </c>
      <c r="AF5" s="12" t="s">
        <v>31</v>
      </c>
      <c r="AG5" s="13" t="s">
        <v>32</v>
      </c>
      <c r="AH5" s="13" t="s">
        <v>33</v>
      </c>
      <c r="AI5" s="13" t="s">
        <v>34</v>
      </c>
      <c r="AJ5" s="14" t="s">
        <v>35</v>
      </c>
      <c r="AK5" s="12" t="s">
        <v>31</v>
      </c>
      <c r="AL5" s="13" t="s">
        <v>32</v>
      </c>
      <c r="AM5" s="13" t="s">
        <v>33</v>
      </c>
      <c r="AN5" s="13" t="s">
        <v>34</v>
      </c>
      <c r="AO5" s="14" t="s">
        <v>35</v>
      </c>
    </row>
    <row r="6" spans="1:41" x14ac:dyDescent="0.25">
      <c r="A6" s="33" t="s">
        <v>121</v>
      </c>
      <c r="B6" s="34" t="s">
        <v>122</v>
      </c>
      <c r="C6" s="34" t="s">
        <v>122</v>
      </c>
      <c r="D6" s="34" t="s">
        <v>122</v>
      </c>
      <c r="E6" s="35"/>
      <c r="F6" s="36" t="s">
        <v>122</v>
      </c>
      <c r="G6" s="63"/>
      <c r="H6" s="64"/>
      <c r="I6" s="65"/>
      <c r="J6" s="91"/>
      <c r="K6" s="67"/>
      <c r="L6" s="68"/>
      <c r="M6" s="64"/>
      <c r="N6" s="69"/>
      <c r="O6" s="91"/>
      <c r="P6" s="67"/>
      <c r="Q6" s="68"/>
      <c r="R6" s="64"/>
      <c r="S6" s="69"/>
      <c r="T6" s="66"/>
      <c r="U6" s="67"/>
      <c r="V6" s="68"/>
      <c r="W6" s="64"/>
      <c r="X6" s="69"/>
      <c r="Y6" s="91"/>
      <c r="Z6" s="67"/>
      <c r="AA6" s="68"/>
      <c r="AB6" s="64"/>
      <c r="AC6" s="69"/>
      <c r="AD6" s="66"/>
      <c r="AE6" s="67"/>
      <c r="AF6" s="68"/>
      <c r="AG6" s="64"/>
      <c r="AH6" s="69"/>
      <c r="AI6" s="66"/>
      <c r="AJ6" s="67"/>
      <c r="AK6" s="68"/>
      <c r="AL6" s="64"/>
      <c r="AM6" s="69"/>
      <c r="AN6" s="66"/>
      <c r="AO6" s="67"/>
    </row>
    <row r="7" spans="1:41" x14ac:dyDescent="0.25">
      <c r="A7" s="84" t="s">
        <v>58</v>
      </c>
      <c r="B7" s="37"/>
      <c r="C7" s="37"/>
      <c r="D7" s="38">
        <v>7.5</v>
      </c>
      <c r="E7" s="39"/>
      <c r="F7" s="40">
        <v>7.5</v>
      </c>
      <c r="G7" s="21"/>
      <c r="H7" s="21"/>
      <c r="I7" s="21"/>
      <c r="J7" s="75"/>
      <c r="K7" s="10">
        <f t="shared" ref="K7:K70" si="0">I7*J7</f>
        <v>0</v>
      </c>
      <c r="L7" s="21"/>
      <c r="M7" s="21"/>
      <c r="N7" s="21"/>
      <c r="O7" s="75"/>
      <c r="P7" s="10">
        <f t="shared" ref="P7:P70" si="1">N7*O7</f>
        <v>0</v>
      </c>
      <c r="Q7" s="22"/>
      <c r="R7" s="21"/>
      <c r="S7" s="59"/>
      <c r="T7" s="75"/>
      <c r="U7" s="10">
        <f t="shared" ref="U7:U70" si="2">S7*T7</f>
        <v>0</v>
      </c>
      <c r="V7" s="21"/>
      <c r="W7" s="21"/>
      <c r="X7" s="21">
        <v>0</v>
      </c>
      <c r="Y7" s="75"/>
      <c r="Z7" s="10">
        <f t="shared" ref="Z7:Z70" si="3">X7*Y7</f>
        <v>0</v>
      </c>
      <c r="AA7" s="21"/>
      <c r="AB7" s="21"/>
      <c r="AC7" s="21"/>
      <c r="AD7" s="75"/>
      <c r="AE7" s="10">
        <f t="shared" ref="AE7:AE70" si="4">AC7*AD7</f>
        <v>0</v>
      </c>
      <c r="AF7" s="21"/>
      <c r="AG7" s="21"/>
      <c r="AH7" s="21"/>
      <c r="AI7" s="21"/>
      <c r="AJ7" s="10">
        <f t="shared" ref="AJ7:AJ70" si="5">AH7*AI7</f>
        <v>0</v>
      </c>
      <c r="AK7" s="21"/>
      <c r="AL7" s="21"/>
      <c r="AM7" s="21"/>
      <c r="AN7" s="21"/>
      <c r="AO7" s="10">
        <f t="shared" ref="AO7:AO70" si="6">AM7*AN7</f>
        <v>0</v>
      </c>
    </row>
    <row r="8" spans="1:41" x14ac:dyDescent="0.25">
      <c r="A8" s="24" t="s">
        <v>0</v>
      </c>
      <c r="B8" s="41">
        <v>7.5</v>
      </c>
      <c r="C8" s="42"/>
      <c r="D8" s="42"/>
      <c r="E8" s="39"/>
      <c r="F8" s="40">
        <v>7.5</v>
      </c>
      <c r="G8" s="21"/>
      <c r="H8" s="21"/>
      <c r="I8" s="21"/>
      <c r="J8" s="75"/>
      <c r="K8" s="10">
        <f t="shared" si="0"/>
        <v>0</v>
      </c>
      <c r="L8" s="21"/>
      <c r="M8" s="21"/>
      <c r="N8" s="21"/>
      <c r="O8" s="75"/>
      <c r="P8" s="10">
        <f t="shared" si="1"/>
        <v>0</v>
      </c>
      <c r="Q8" s="22"/>
      <c r="R8" s="21"/>
      <c r="S8" s="59"/>
      <c r="T8" s="75"/>
      <c r="U8" s="10">
        <f t="shared" si="2"/>
        <v>0</v>
      </c>
      <c r="V8" s="21" t="s">
        <v>57</v>
      </c>
      <c r="W8" s="21" t="s">
        <v>168</v>
      </c>
      <c r="X8" s="21">
        <v>7.5</v>
      </c>
      <c r="Y8" s="94">
        <v>172</v>
      </c>
      <c r="Z8" s="10">
        <f t="shared" si="3"/>
        <v>1290</v>
      </c>
      <c r="AA8" s="21"/>
      <c r="AB8" s="21"/>
      <c r="AC8" s="21"/>
      <c r="AD8" s="75"/>
      <c r="AE8" s="10">
        <f t="shared" si="4"/>
        <v>0</v>
      </c>
      <c r="AF8" s="21"/>
      <c r="AG8" s="21"/>
      <c r="AH8" s="21"/>
      <c r="AI8" s="21"/>
      <c r="AJ8" s="10">
        <f t="shared" si="5"/>
        <v>0</v>
      </c>
      <c r="AK8" s="21"/>
      <c r="AL8" s="21"/>
      <c r="AM8" s="21"/>
      <c r="AN8" s="21"/>
      <c r="AO8" s="10">
        <f t="shared" si="6"/>
        <v>0</v>
      </c>
    </row>
    <row r="9" spans="1:41" x14ac:dyDescent="0.25">
      <c r="A9" s="24" t="s">
        <v>0</v>
      </c>
      <c r="B9" s="37"/>
      <c r="C9" s="37"/>
      <c r="D9" s="38">
        <v>7.5</v>
      </c>
      <c r="E9" s="39"/>
      <c r="F9" s="40">
        <v>7.5</v>
      </c>
      <c r="G9" s="21" t="s">
        <v>53</v>
      </c>
      <c r="H9" s="21"/>
      <c r="I9" s="21">
        <v>7.5</v>
      </c>
      <c r="J9" s="75">
        <v>320</v>
      </c>
      <c r="K9" s="10">
        <f t="shared" si="0"/>
        <v>2400</v>
      </c>
      <c r="L9" s="21" t="s">
        <v>147</v>
      </c>
      <c r="M9" s="21"/>
      <c r="N9" s="21">
        <v>7.5</v>
      </c>
      <c r="O9" s="75">
        <v>304</v>
      </c>
      <c r="P9" s="10">
        <f t="shared" si="1"/>
        <v>2280</v>
      </c>
      <c r="Q9" s="22" t="s">
        <v>53</v>
      </c>
      <c r="R9" s="21"/>
      <c r="S9" s="59">
        <v>7.5</v>
      </c>
      <c r="T9" s="94">
        <v>115</v>
      </c>
      <c r="U9" s="10">
        <f t="shared" si="2"/>
        <v>862.5</v>
      </c>
      <c r="V9" s="21" t="s">
        <v>57</v>
      </c>
      <c r="W9" s="21" t="s">
        <v>168</v>
      </c>
      <c r="X9" s="21">
        <v>7.5</v>
      </c>
      <c r="Y9" s="75">
        <v>172</v>
      </c>
      <c r="Z9" s="10">
        <f t="shared" si="3"/>
        <v>1290</v>
      </c>
      <c r="AA9" s="21"/>
      <c r="AB9" s="21"/>
      <c r="AC9" s="21"/>
      <c r="AD9" s="75"/>
      <c r="AE9" s="10">
        <f t="shared" si="4"/>
        <v>0</v>
      </c>
      <c r="AF9" s="21" t="s">
        <v>57</v>
      </c>
      <c r="AG9" s="21" t="s">
        <v>183</v>
      </c>
      <c r="AH9" s="21">
        <v>7.5</v>
      </c>
      <c r="AI9" s="21">
        <v>150</v>
      </c>
      <c r="AJ9" s="10">
        <f t="shared" si="5"/>
        <v>1125</v>
      </c>
      <c r="AK9" s="21" t="s">
        <v>57</v>
      </c>
      <c r="AL9" s="21" t="s">
        <v>185</v>
      </c>
      <c r="AM9" s="21">
        <v>7.5</v>
      </c>
      <c r="AN9" s="21">
        <v>240</v>
      </c>
      <c r="AO9" s="10">
        <f t="shared" si="6"/>
        <v>1800</v>
      </c>
    </row>
    <row r="10" spans="1:41" x14ac:dyDescent="0.25">
      <c r="A10" s="24" t="s">
        <v>59</v>
      </c>
      <c r="B10" s="37"/>
      <c r="C10" s="37"/>
      <c r="D10" s="38">
        <v>5</v>
      </c>
      <c r="E10" s="39"/>
      <c r="F10" s="40">
        <v>5</v>
      </c>
      <c r="G10" s="21"/>
      <c r="H10" s="21"/>
      <c r="I10" s="21"/>
      <c r="J10" s="75"/>
      <c r="K10" s="10">
        <f t="shared" si="0"/>
        <v>0</v>
      </c>
      <c r="L10" s="21" t="s">
        <v>147</v>
      </c>
      <c r="M10" s="21"/>
      <c r="N10" s="21">
        <v>5</v>
      </c>
      <c r="O10" s="75">
        <v>200</v>
      </c>
      <c r="P10" s="10">
        <f t="shared" si="1"/>
        <v>1000</v>
      </c>
      <c r="Q10" s="22" t="s">
        <v>57</v>
      </c>
      <c r="R10" s="21" t="s">
        <v>148</v>
      </c>
      <c r="S10" s="59">
        <v>5</v>
      </c>
      <c r="T10" s="94">
        <v>140</v>
      </c>
      <c r="U10" s="10">
        <f t="shared" si="2"/>
        <v>700</v>
      </c>
      <c r="V10" s="21"/>
      <c r="W10" s="21"/>
      <c r="X10" s="21">
        <v>0</v>
      </c>
      <c r="Y10" s="75"/>
      <c r="Z10" s="10">
        <f t="shared" si="3"/>
        <v>0</v>
      </c>
      <c r="AA10" s="21"/>
      <c r="AB10" s="21"/>
      <c r="AC10" s="21"/>
      <c r="AD10" s="75"/>
      <c r="AE10" s="10">
        <f t="shared" si="4"/>
        <v>0</v>
      </c>
      <c r="AF10" s="21"/>
      <c r="AG10" s="21"/>
      <c r="AH10" s="21"/>
      <c r="AI10" s="21"/>
      <c r="AJ10" s="10">
        <f t="shared" si="5"/>
        <v>0</v>
      </c>
      <c r="AK10" s="21" t="s">
        <v>53</v>
      </c>
      <c r="AL10" s="21"/>
      <c r="AM10" s="21">
        <v>5</v>
      </c>
      <c r="AN10" s="21">
        <v>200</v>
      </c>
      <c r="AO10" s="10">
        <f t="shared" si="6"/>
        <v>1000</v>
      </c>
    </row>
    <row r="11" spans="1:41" x14ac:dyDescent="0.25">
      <c r="A11" s="24" t="s">
        <v>60</v>
      </c>
      <c r="B11" s="37"/>
      <c r="C11" s="37"/>
      <c r="D11" s="38">
        <v>25</v>
      </c>
      <c r="E11" s="39"/>
      <c r="F11" s="40">
        <v>25</v>
      </c>
      <c r="G11" s="21"/>
      <c r="H11" s="21"/>
      <c r="I11" s="21"/>
      <c r="J11" s="75"/>
      <c r="K11" s="10">
        <f t="shared" si="0"/>
        <v>0</v>
      </c>
      <c r="L11" s="21" t="s">
        <v>147</v>
      </c>
      <c r="M11" s="21"/>
      <c r="N11" s="21">
        <v>25</v>
      </c>
      <c r="O11" s="75">
        <v>28</v>
      </c>
      <c r="P11" s="10">
        <f t="shared" si="1"/>
        <v>700</v>
      </c>
      <c r="Q11" s="22" t="s">
        <v>57</v>
      </c>
      <c r="R11" s="21" t="s">
        <v>149</v>
      </c>
      <c r="S11" s="59">
        <v>25</v>
      </c>
      <c r="T11" s="94">
        <v>16</v>
      </c>
      <c r="U11" s="10">
        <f t="shared" si="2"/>
        <v>400</v>
      </c>
      <c r="V11" s="21"/>
      <c r="W11" s="21"/>
      <c r="X11" s="21">
        <v>0</v>
      </c>
      <c r="Y11" s="75"/>
      <c r="Z11" s="10">
        <f t="shared" si="3"/>
        <v>0</v>
      </c>
      <c r="AA11" s="21"/>
      <c r="AB11" s="21"/>
      <c r="AC11" s="21"/>
      <c r="AD11" s="75"/>
      <c r="AE11" s="10">
        <f t="shared" si="4"/>
        <v>0</v>
      </c>
      <c r="AF11" s="21"/>
      <c r="AG11" s="21"/>
      <c r="AH11" s="21"/>
      <c r="AI11" s="21"/>
      <c r="AJ11" s="10">
        <f t="shared" si="5"/>
        <v>0</v>
      </c>
      <c r="AK11" s="21" t="s">
        <v>57</v>
      </c>
      <c r="AL11" s="21" t="s">
        <v>186</v>
      </c>
      <c r="AM11" s="21">
        <v>25</v>
      </c>
      <c r="AN11" s="21">
        <v>20</v>
      </c>
      <c r="AO11" s="10">
        <f t="shared" si="6"/>
        <v>500</v>
      </c>
    </row>
    <row r="12" spans="1:41" x14ac:dyDescent="0.25">
      <c r="A12" s="84" t="s">
        <v>25</v>
      </c>
      <c r="B12" s="41">
        <v>2.48</v>
      </c>
      <c r="C12" s="42"/>
      <c r="D12" s="42"/>
      <c r="E12" s="39"/>
      <c r="F12" s="40">
        <v>2.48</v>
      </c>
      <c r="G12" s="21"/>
      <c r="H12" s="21"/>
      <c r="I12" s="21"/>
      <c r="J12" s="75"/>
      <c r="K12" s="10">
        <f t="shared" si="0"/>
        <v>0</v>
      </c>
      <c r="L12" s="21"/>
      <c r="M12" s="21"/>
      <c r="N12" s="21"/>
      <c r="O12" s="75"/>
      <c r="P12" s="10">
        <f t="shared" si="1"/>
        <v>0</v>
      </c>
      <c r="Q12" s="22"/>
      <c r="R12" s="21"/>
      <c r="S12" s="59"/>
      <c r="T12" s="75"/>
      <c r="U12" s="10">
        <f t="shared" si="2"/>
        <v>0</v>
      </c>
      <c r="V12" s="21"/>
      <c r="W12" s="21"/>
      <c r="X12" s="21">
        <v>0</v>
      </c>
      <c r="Y12" s="75"/>
      <c r="Z12" s="10">
        <f t="shared" si="3"/>
        <v>0</v>
      </c>
      <c r="AA12" s="21"/>
      <c r="AB12" s="21"/>
      <c r="AC12" s="21"/>
      <c r="AD12" s="75"/>
      <c r="AE12" s="10">
        <f t="shared" si="4"/>
        <v>0</v>
      </c>
      <c r="AF12" s="21"/>
      <c r="AG12" s="21"/>
      <c r="AH12" s="21"/>
      <c r="AI12" s="21"/>
      <c r="AJ12" s="10">
        <f t="shared" si="5"/>
        <v>0</v>
      </c>
      <c r="AK12" s="21"/>
      <c r="AL12" s="21"/>
      <c r="AM12" s="21"/>
      <c r="AN12" s="21"/>
      <c r="AO12" s="10">
        <f t="shared" si="6"/>
        <v>0</v>
      </c>
    </row>
    <row r="13" spans="1:41" x14ac:dyDescent="0.25">
      <c r="A13" s="84" t="s">
        <v>54</v>
      </c>
      <c r="B13" s="41">
        <v>1.67</v>
      </c>
      <c r="C13" s="42"/>
      <c r="D13" s="42"/>
      <c r="E13" s="43"/>
      <c r="F13" s="40">
        <v>1.67</v>
      </c>
      <c r="G13" s="21"/>
      <c r="H13" s="21"/>
      <c r="I13" s="21"/>
      <c r="J13" s="75"/>
      <c r="K13" s="10">
        <f t="shared" si="0"/>
        <v>0</v>
      </c>
      <c r="L13" s="21"/>
      <c r="M13" s="21"/>
      <c r="N13" s="21"/>
      <c r="O13" s="75"/>
      <c r="P13" s="10">
        <f t="shared" si="1"/>
        <v>0</v>
      </c>
      <c r="Q13" s="22"/>
      <c r="R13" s="21"/>
      <c r="S13" s="59"/>
      <c r="T13" s="75"/>
      <c r="U13" s="10">
        <f t="shared" si="2"/>
        <v>0</v>
      </c>
      <c r="V13" s="21"/>
      <c r="W13" s="21"/>
      <c r="X13" s="21">
        <v>0</v>
      </c>
      <c r="Y13" s="75"/>
      <c r="Z13" s="10">
        <f t="shared" si="3"/>
        <v>0</v>
      </c>
      <c r="AA13" s="21"/>
      <c r="AB13" s="21"/>
      <c r="AC13" s="21"/>
      <c r="AD13" s="75"/>
      <c r="AE13" s="10">
        <f t="shared" si="4"/>
        <v>0</v>
      </c>
      <c r="AF13" s="21"/>
      <c r="AG13" s="21"/>
      <c r="AH13" s="21"/>
      <c r="AI13" s="21"/>
      <c r="AJ13" s="10">
        <f t="shared" si="5"/>
        <v>0</v>
      </c>
      <c r="AK13" s="21"/>
      <c r="AL13" s="21"/>
      <c r="AM13" s="21"/>
      <c r="AN13" s="21"/>
      <c r="AO13" s="10">
        <f t="shared" si="6"/>
        <v>0</v>
      </c>
    </row>
    <row r="14" spans="1:41" x14ac:dyDescent="0.25">
      <c r="A14" s="84" t="s">
        <v>55</v>
      </c>
      <c r="B14" s="41">
        <v>0.08</v>
      </c>
      <c r="C14" s="42"/>
      <c r="D14" s="42"/>
      <c r="E14" s="44"/>
      <c r="F14" s="40">
        <v>0.08</v>
      </c>
      <c r="G14" s="21"/>
      <c r="H14" s="21"/>
      <c r="I14" s="21"/>
      <c r="J14" s="75"/>
      <c r="K14" s="10">
        <f t="shared" si="0"/>
        <v>0</v>
      </c>
      <c r="L14" s="21"/>
      <c r="M14" s="21"/>
      <c r="N14" s="21"/>
      <c r="O14" s="75"/>
      <c r="P14" s="10">
        <f t="shared" si="1"/>
        <v>0</v>
      </c>
      <c r="Q14" s="22"/>
      <c r="R14" s="21"/>
      <c r="S14" s="59"/>
      <c r="T14" s="75"/>
      <c r="U14" s="10">
        <f t="shared" si="2"/>
        <v>0</v>
      </c>
      <c r="V14" s="21"/>
      <c r="W14" s="21"/>
      <c r="X14" s="21">
        <v>0</v>
      </c>
      <c r="Y14" s="75"/>
      <c r="Z14" s="10">
        <f t="shared" si="3"/>
        <v>0</v>
      </c>
      <c r="AA14" s="21"/>
      <c r="AB14" s="21"/>
      <c r="AC14" s="21"/>
      <c r="AD14" s="75"/>
      <c r="AE14" s="10">
        <f t="shared" si="4"/>
        <v>0</v>
      </c>
      <c r="AF14" s="21"/>
      <c r="AG14" s="21"/>
      <c r="AH14" s="21"/>
      <c r="AI14" s="21"/>
      <c r="AJ14" s="10">
        <f t="shared" si="5"/>
        <v>0</v>
      </c>
      <c r="AK14" s="21"/>
      <c r="AL14" s="21"/>
      <c r="AM14" s="21"/>
      <c r="AN14" s="21"/>
      <c r="AO14" s="10">
        <f t="shared" si="6"/>
        <v>0</v>
      </c>
    </row>
    <row r="15" spans="1:41" x14ac:dyDescent="0.25">
      <c r="A15" s="24" t="s">
        <v>55</v>
      </c>
      <c r="B15" s="42"/>
      <c r="C15" s="41">
        <v>0.04</v>
      </c>
      <c r="D15" s="42"/>
      <c r="E15" s="43"/>
      <c r="F15" s="40">
        <v>0.04</v>
      </c>
      <c r="G15" s="21"/>
      <c r="H15" s="21"/>
      <c r="I15" s="21"/>
      <c r="J15" s="75"/>
      <c r="K15" s="10">
        <f t="shared" si="0"/>
        <v>0</v>
      </c>
      <c r="L15" s="21"/>
      <c r="M15" s="21"/>
      <c r="N15" s="21"/>
      <c r="O15" s="75"/>
      <c r="P15" s="10">
        <f t="shared" si="1"/>
        <v>0</v>
      </c>
      <c r="Q15" s="22"/>
      <c r="R15" s="21"/>
      <c r="S15" s="59"/>
      <c r="T15" s="75"/>
      <c r="U15" s="10">
        <f t="shared" si="2"/>
        <v>0</v>
      </c>
      <c r="V15" s="21" t="s">
        <v>57</v>
      </c>
      <c r="W15" s="21" t="s">
        <v>169</v>
      </c>
      <c r="X15" s="21">
        <v>0.04</v>
      </c>
      <c r="Y15" s="94">
        <v>3600</v>
      </c>
      <c r="Z15" s="10">
        <f t="shared" si="3"/>
        <v>144</v>
      </c>
      <c r="AA15" s="21"/>
      <c r="AB15" s="21"/>
      <c r="AC15" s="21"/>
      <c r="AD15" s="75"/>
      <c r="AE15" s="10">
        <f t="shared" si="4"/>
        <v>0</v>
      </c>
      <c r="AF15" s="21"/>
      <c r="AG15" s="21"/>
      <c r="AH15" s="21"/>
      <c r="AI15" s="21"/>
      <c r="AJ15" s="10">
        <f t="shared" si="5"/>
        <v>0</v>
      </c>
      <c r="AK15" s="21"/>
      <c r="AL15" s="21"/>
      <c r="AM15" s="21"/>
      <c r="AN15" s="21"/>
      <c r="AO15" s="10">
        <f t="shared" si="6"/>
        <v>0</v>
      </c>
    </row>
    <row r="16" spans="1:41" x14ac:dyDescent="0.25">
      <c r="A16" s="84" t="s">
        <v>36</v>
      </c>
      <c r="B16" s="41">
        <v>6.23</v>
      </c>
      <c r="C16" s="42"/>
      <c r="D16" s="42"/>
      <c r="E16" s="43"/>
      <c r="F16" s="40">
        <v>6.23</v>
      </c>
      <c r="G16" s="21"/>
      <c r="H16" s="21"/>
      <c r="I16" s="21"/>
      <c r="J16" s="75"/>
      <c r="K16" s="10">
        <f t="shared" si="0"/>
        <v>0</v>
      </c>
      <c r="L16" s="21"/>
      <c r="M16" s="21"/>
      <c r="N16" s="21"/>
      <c r="O16" s="75"/>
      <c r="P16" s="10">
        <f t="shared" si="1"/>
        <v>0</v>
      </c>
      <c r="Q16" s="22"/>
      <c r="R16" s="21"/>
      <c r="S16" s="59"/>
      <c r="T16" s="75"/>
      <c r="U16" s="10">
        <f t="shared" si="2"/>
        <v>0</v>
      </c>
      <c r="V16" s="21"/>
      <c r="W16" s="21"/>
      <c r="X16" s="21">
        <v>0</v>
      </c>
      <c r="Y16" s="75"/>
      <c r="Z16" s="10">
        <f t="shared" si="3"/>
        <v>0</v>
      </c>
      <c r="AA16" s="21"/>
      <c r="AB16" s="21"/>
      <c r="AC16" s="21"/>
      <c r="AD16" s="75"/>
      <c r="AE16" s="10">
        <f t="shared" si="4"/>
        <v>0</v>
      </c>
      <c r="AF16" s="21"/>
      <c r="AG16" s="21"/>
      <c r="AH16" s="21"/>
      <c r="AI16" s="21"/>
      <c r="AJ16" s="10">
        <f t="shared" si="5"/>
        <v>0</v>
      </c>
      <c r="AK16" s="21"/>
      <c r="AL16" s="21"/>
      <c r="AM16" s="21"/>
      <c r="AN16" s="21"/>
      <c r="AO16" s="10">
        <f t="shared" si="6"/>
        <v>0</v>
      </c>
    </row>
    <row r="17" spans="1:41" x14ac:dyDescent="0.25">
      <c r="A17" s="24" t="s">
        <v>36</v>
      </c>
      <c r="B17" s="42"/>
      <c r="C17" s="41">
        <v>3.1</v>
      </c>
      <c r="D17" s="42"/>
      <c r="E17" s="43"/>
      <c r="F17" s="40">
        <v>3.1</v>
      </c>
      <c r="G17" s="21"/>
      <c r="H17" s="21"/>
      <c r="I17" s="21"/>
      <c r="J17" s="75"/>
      <c r="K17" s="10">
        <f t="shared" si="0"/>
        <v>0</v>
      </c>
      <c r="L17" s="21"/>
      <c r="M17" s="21"/>
      <c r="N17" s="21"/>
      <c r="O17" s="75"/>
      <c r="P17" s="10">
        <f t="shared" si="1"/>
        <v>0</v>
      </c>
      <c r="Q17" s="22" t="s">
        <v>57</v>
      </c>
      <c r="R17" s="21" t="s">
        <v>150</v>
      </c>
      <c r="S17" s="76">
        <v>2</v>
      </c>
      <c r="T17" s="94">
        <v>1200</v>
      </c>
      <c r="U17" s="10">
        <f t="shared" si="2"/>
        <v>2400</v>
      </c>
      <c r="V17" s="21"/>
      <c r="W17" s="21"/>
      <c r="X17" s="21">
        <v>0</v>
      </c>
      <c r="Y17" s="75"/>
      <c r="Z17" s="10">
        <f t="shared" si="3"/>
        <v>0</v>
      </c>
      <c r="AA17" s="21"/>
      <c r="AB17" s="21"/>
      <c r="AC17" s="21"/>
      <c r="AD17" s="75"/>
      <c r="AE17" s="10">
        <f t="shared" si="4"/>
        <v>0</v>
      </c>
      <c r="AF17" s="21"/>
      <c r="AG17" s="21"/>
      <c r="AH17" s="21"/>
      <c r="AI17" s="21"/>
      <c r="AJ17" s="10">
        <f t="shared" si="5"/>
        <v>0</v>
      </c>
      <c r="AK17" s="21"/>
      <c r="AL17" s="21"/>
      <c r="AM17" s="21"/>
      <c r="AN17" s="21"/>
      <c r="AO17" s="10">
        <f t="shared" si="6"/>
        <v>0</v>
      </c>
    </row>
    <row r="18" spans="1:41" x14ac:dyDescent="0.25">
      <c r="A18" s="24" t="s">
        <v>61</v>
      </c>
      <c r="B18" s="37"/>
      <c r="C18" s="37"/>
      <c r="D18" s="38">
        <v>15</v>
      </c>
      <c r="E18" s="43"/>
      <c r="F18" s="40">
        <v>15</v>
      </c>
      <c r="G18" s="21" t="s">
        <v>57</v>
      </c>
      <c r="H18" s="21" t="s">
        <v>145</v>
      </c>
      <c r="I18" s="59">
        <f>+F18</f>
        <v>15</v>
      </c>
      <c r="J18" s="94">
        <v>240</v>
      </c>
      <c r="K18" s="10">
        <f t="shared" si="0"/>
        <v>3600</v>
      </c>
      <c r="L18" s="21"/>
      <c r="M18" s="21"/>
      <c r="N18" s="21"/>
      <c r="O18" s="75"/>
      <c r="P18" s="10">
        <f t="shared" si="1"/>
        <v>0</v>
      </c>
      <c r="Q18" s="22" t="s">
        <v>57</v>
      </c>
      <c r="R18" s="21" t="s">
        <v>150</v>
      </c>
      <c r="S18" s="59">
        <v>15</v>
      </c>
      <c r="T18" s="75">
        <v>350</v>
      </c>
      <c r="U18" s="10">
        <f t="shared" si="2"/>
        <v>5250</v>
      </c>
      <c r="V18" s="21"/>
      <c r="W18" s="21"/>
      <c r="X18" s="21">
        <v>0</v>
      </c>
      <c r="Y18" s="75"/>
      <c r="Z18" s="10">
        <f t="shared" si="3"/>
        <v>0</v>
      </c>
      <c r="AA18" s="21"/>
      <c r="AB18" s="21"/>
      <c r="AC18" s="21"/>
      <c r="AD18" s="75"/>
      <c r="AE18" s="10">
        <f t="shared" si="4"/>
        <v>0</v>
      </c>
      <c r="AF18" s="21"/>
      <c r="AG18" s="21"/>
      <c r="AH18" s="21"/>
      <c r="AI18" s="21"/>
      <c r="AJ18" s="10">
        <f t="shared" si="5"/>
        <v>0</v>
      </c>
      <c r="AK18" s="21" t="s">
        <v>57</v>
      </c>
      <c r="AL18" s="21" t="s">
        <v>187</v>
      </c>
      <c r="AM18" s="21">
        <v>15</v>
      </c>
      <c r="AN18" s="21">
        <v>320</v>
      </c>
      <c r="AO18" s="10">
        <f t="shared" si="6"/>
        <v>4800</v>
      </c>
    </row>
    <row r="19" spans="1:41" x14ac:dyDescent="0.25">
      <c r="A19" s="24" t="s">
        <v>62</v>
      </c>
      <c r="B19" s="37"/>
      <c r="C19" s="37"/>
      <c r="D19" s="38">
        <v>0.75</v>
      </c>
      <c r="E19" s="43"/>
      <c r="F19" s="40">
        <v>0.75</v>
      </c>
      <c r="G19" s="21" t="s">
        <v>53</v>
      </c>
      <c r="H19" s="21"/>
      <c r="I19" s="59">
        <f>+F19</f>
        <v>0.75</v>
      </c>
      <c r="J19" s="75">
        <v>720</v>
      </c>
      <c r="K19" s="10">
        <f t="shared" si="0"/>
        <v>540</v>
      </c>
      <c r="L19" s="21" t="s">
        <v>147</v>
      </c>
      <c r="M19" s="21"/>
      <c r="N19" s="21">
        <v>0.75</v>
      </c>
      <c r="O19" s="75">
        <v>864</v>
      </c>
      <c r="P19" s="10">
        <f t="shared" si="1"/>
        <v>648</v>
      </c>
      <c r="Q19" s="22" t="s">
        <v>57</v>
      </c>
      <c r="R19" s="21" t="s">
        <v>150</v>
      </c>
      <c r="S19" s="59">
        <v>0.75</v>
      </c>
      <c r="T19" s="94">
        <v>450</v>
      </c>
      <c r="U19" s="10">
        <f t="shared" si="2"/>
        <v>337.5</v>
      </c>
      <c r="V19" s="21" t="s">
        <v>57</v>
      </c>
      <c r="W19" s="21" t="s">
        <v>170</v>
      </c>
      <c r="X19" s="21">
        <v>0.75</v>
      </c>
      <c r="Y19" s="75">
        <v>740</v>
      </c>
      <c r="Z19" s="10">
        <f t="shared" si="3"/>
        <v>555</v>
      </c>
      <c r="AA19" s="21"/>
      <c r="AB19" s="21"/>
      <c r="AC19" s="21"/>
      <c r="AD19" s="75"/>
      <c r="AE19" s="10">
        <f t="shared" si="4"/>
        <v>0</v>
      </c>
      <c r="AF19" s="21"/>
      <c r="AG19" s="21"/>
      <c r="AH19" s="21"/>
      <c r="AI19" s="21"/>
      <c r="AJ19" s="10">
        <f t="shared" si="5"/>
        <v>0</v>
      </c>
      <c r="AK19" s="21"/>
      <c r="AL19" s="21"/>
      <c r="AM19" s="21"/>
      <c r="AN19" s="21"/>
      <c r="AO19" s="10">
        <f t="shared" si="6"/>
        <v>0</v>
      </c>
    </row>
    <row r="20" spans="1:41" x14ac:dyDescent="0.25">
      <c r="A20" s="84" t="s">
        <v>37</v>
      </c>
      <c r="B20" s="41">
        <v>1.25</v>
      </c>
      <c r="C20" s="42"/>
      <c r="D20" s="42"/>
      <c r="E20" s="39"/>
      <c r="F20" s="40">
        <v>1.25</v>
      </c>
      <c r="G20" s="21"/>
      <c r="H20" s="21"/>
      <c r="I20" s="21"/>
      <c r="J20" s="75"/>
      <c r="K20" s="10">
        <f t="shared" si="0"/>
        <v>0</v>
      </c>
      <c r="L20" s="21"/>
      <c r="M20" s="21"/>
      <c r="N20" s="21"/>
      <c r="O20" s="75"/>
      <c r="P20" s="10">
        <f t="shared" si="1"/>
        <v>0</v>
      </c>
      <c r="Q20" s="22"/>
      <c r="R20" s="21"/>
      <c r="S20" s="59"/>
      <c r="T20" s="75"/>
      <c r="U20" s="10">
        <f t="shared" si="2"/>
        <v>0</v>
      </c>
      <c r="V20" s="21"/>
      <c r="W20" s="21"/>
      <c r="X20" s="21">
        <v>0</v>
      </c>
      <c r="Y20" s="75"/>
      <c r="Z20" s="10">
        <f t="shared" si="3"/>
        <v>0</v>
      </c>
      <c r="AA20" s="21"/>
      <c r="AB20" s="21"/>
      <c r="AC20" s="21"/>
      <c r="AD20" s="75"/>
      <c r="AE20" s="10">
        <f t="shared" si="4"/>
        <v>0</v>
      </c>
      <c r="AF20" s="21"/>
      <c r="AG20" s="21"/>
      <c r="AH20" s="21"/>
      <c r="AI20" s="21"/>
      <c r="AJ20" s="10">
        <f t="shared" si="5"/>
        <v>0</v>
      </c>
      <c r="AK20" s="21"/>
      <c r="AL20" s="21"/>
      <c r="AM20" s="21"/>
      <c r="AN20" s="21"/>
      <c r="AO20" s="10">
        <f t="shared" si="6"/>
        <v>0</v>
      </c>
    </row>
    <row r="21" spans="1:41" x14ac:dyDescent="0.25">
      <c r="A21" s="24" t="s">
        <v>63</v>
      </c>
      <c r="B21" s="37"/>
      <c r="C21" s="37"/>
      <c r="D21" s="38">
        <v>0.38</v>
      </c>
      <c r="E21" s="39"/>
      <c r="F21" s="40">
        <v>0.38</v>
      </c>
      <c r="G21" s="21"/>
      <c r="H21" s="21"/>
      <c r="I21" s="21"/>
      <c r="J21" s="75"/>
      <c r="K21" s="10">
        <f t="shared" si="0"/>
        <v>0</v>
      </c>
      <c r="L21" s="21"/>
      <c r="M21" s="21"/>
      <c r="N21" s="21"/>
      <c r="O21" s="75"/>
      <c r="P21" s="10">
        <f t="shared" si="1"/>
        <v>0</v>
      </c>
      <c r="Q21" s="22" t="s">
        <v>57</v>
      </c>
      <c r="R21" s="21" t="s">
        <v>150</v>
      </c>
      <c r="S21" s="59">
        <v>0.38</v>
      </c>
      <c r="T21" s="94">
        <v>945</v>
      </c>
      <c r="U21" s="10">
        <f t="shared" si="2"/>
        <v>359.1</v>
      </c>
      <c r="V21" s="21" t="s">
        <v>57</v>
      </c>
      <c r="W21" s="21" t="s">
        <v>171</v>
      </c>
      <c r="X21" s="21">
        <v>0.38</v>
      </c>
      <c r="Y21" s="75">
        <v>1600</v>
      </c>
      <c r="Z21" s="10">
        <f t="shared" si="3"/>
        <v>608</v>
      </c>
      <c r="AA21" s="21"/>
      <c r="AB21" s="21"/>
      <c r="AC21" s="21"/>
      <c r="AD21" s="75"/>
      <c r="AE21" s="10">
        <f t="shared" si="4"/>
        <v>0</v>
      </c>
      <c r="AF21" s="21"/>
      <c r="AG21" s="21"/>
      <c r="AH21" s="21"/>
      <c r="AI21" s="21"/>
      <c r="AJ21" s="10">
        <f t="shared" si="5"/>
        <v>0</v>
      </c>
      <c r="AK21" s="21" t="s">
        <v>57</v>
      </c>
      <c r="AL21" s="21" t="s">
        <v>187</v>
      </c>
      <c r="AM21" s="21">
        <v>0.38</v>
      </c>
      <c r="AN21" s="21">
        <v>800</v>
      </c>
      <c r="AO21" s="10">
        <f t="shared" si="6"/>
        <v>304</v>
      </c>
    </row>
    <row r="22" spans="1:41" x14ac:dyDescent="0.25">
      <c r="A22" s="24" t="s">
        <v>64</v>
      </c>
      <c r="B22" s="37"/>
      <c r="C22" s="37"/>
      <c r="D22" s="38">
        <v>2</v>
      </c>
      <c r="E22" s="39"/>
      <c r="F22" s="40">
        <v>2</v>
      </c>
      <c r="G22" s="21"/>
      <c r="H22" s="21"/>
      <c r="I22" s="21"/>
      <c r="J22" s="75"/>
      <c r="K22" s="10">
        <f t="shared" si="0"/>
        <v>0</v>
      </c>
      <c r="L22" s="21" t="s">
        <v>147</v>
      </c>
      <c r="M22" s="21"/>
      <c r="N22" s="21">
        <v>2</v>
      </c>
      <c r="O22" s="75">
        <v>672</v>
      </c>
      <c r="P22" s="10">
        <f t="shared" si="1"/>
        <v>1344</v>
      </c>
      <c r="Q22" s="22" t="s">
        <v>57</v>
      </c>
      <c r="R22" s="21" t="s">
        <v>151</v>
      </c>
      <c r="S22" s="59">
        <v>1.25</v>
      </c>
      <c r="T22" s="75">
        <v>290</v>
      </c>
      <c r="U22" s="10">
        <f t="shared" si="2"/>
        <v>362.5</v>
      </c>
      <c r="V22" s="21" t="s">
        <v>57</v>
      </c>
      <c r="W22" s="21" t="s">
        <v>170</v>
      </c>
      <c r="X22" s="21">
        <v>2</v>
      </c>
      <c r="Y22" s="94">
        <v>225</v>
      </c>
      <c r="Z22" s="10">
        <f t="shared" si="3"/>
        <v>450</v>
      </c>
      <c r="AA22" s="21"/>
      <c r="AB22" s="21"/>
      <c r="AC22" s="21"/>
      <c r="AD22" s="75"/>
      <c r="AE22" s="10">
        <f t="shared" si="4"/>
        <v>0</v>
      </c>
      <c r="AF22" s="21"/>
      <c r="AG22" s="21"/>
      <c r="AH22" s="21"/>
      <c r="AI22" s="21"/>
      <c r="AJ22" s="10">
        <f t="shared" si="5"/>
        <v>0</v>
      </c>
      <c r="AK22" s="21" t="s">
        <v>57</v>
      </c>
      <c r="AL22" s="21" t="s">
        <v>187</v>
      </c>
      <c r="AM22" s="21">
        <v>2</v>
      </c>
      <c r="AN22" s="21">
        <v>600</v>
      </c>
      <c r="AO22" s="10">
        <f t="shared" si="6"/>
        <v>1200</v>
      </c>
    </row>
    <row r="23" spans="1:41" x14ac:dyDescent="0.25">
      <c r="A23" s="24" t="s">
        <v>65</v>
      </c>
      <c r="B23" s="37"/>
      <c r="C23" s="37"/>
      <c r="D23" s="38">
        <v>1.25</v>
      </c>
      <c r="E23" s="43"/>
      <c r="F23" s="40">
        <v>1.25</v>
      </c>
      <c r="G23" s="21" t="s">
        <v>53</v>
      </c>
      <c r="H23" s="21"/>
      <c r="I23" s="59">
        <f>+F23</f>
        <v>1.25</v>
      </c>
      <c r="J23" s="75">
        <v>720</v>
      </c>
      <c r="K23" s="10">
        <f t="shared" si="0"/>
        <v>900</v>
      </c>
      <c r="L23" s="21" t="s">
        <v>147</v>
      </c>
      <c r="M23" s="21"/>
      <c r="N23" s="21">
        <v>1.25</v>
      </c>
      <c r="O23" s="75">
        <v>752</v>
      </c>
      <c r="P23" s="10">
        <f t="shared" si="1"/>
        <v>940</v>
      </c>
      <c r="Q23" s="22" t="s">
        <v>57</v>
      </c>
      <c r="R23" s="21" t="s">
        <v>152</v>
      </c>
      <c r="S23" s="59">
        <v>1.25</v>
      </c>
      <c r="T23" s="94">
        <v>390</v>
      </c>
      <c r="U23" s="10">
        <f t="shared" si="2"/>
        <v>487.5</v>
      </c>
      <c r="V23" s="21" t="s">
        <v>57</v>
      </c>
      <c r="W23" s="21" t="s">
        <v>170</v>
      </c>
      <c r="X23" s="21">
        <v>1.25</v>
      </c>
      <c r="Y23" s="75">
        <v>550</v>
      </c>
      <c r="Z23" s="10">
        <f t="shared" si="3"/>
        <v>687.5</v>
      </c>
      <c r="AA23" s="21"/>
      <c r="AB23" s="21"/>
      <c r="AC23" s="21"/>
      <c r="AD23" s="75"/>
      <c r="AE23" s="10">
        <f t="shared" si="4"/>
        <v>0</v>
      </c>
      <c r="AF23" s="21"/>
      <c r="AG23" s="21"/>
      <c r="AH23" s="21"/>
      <c r="AI23" s="21"/>
      <c r="AJ23" s="10">
        <f t="shared" si="5"/>
        <v>0</v>
      </c>
      <c r="AK23" s="21"/>
      <c r="AL23" s="21"/>
      <c r="AM23" s="21"/>
      <c r="AN23" s="21"/>
      <c r="AO23" s="10">
        <f t="shared" si="6"/>
        <v>0</v>
      </c>
    </row>
    <row r="24" spans="1:41" x14ac:dyDescent="0.25">
      <c r="A24" s="24" t="s">
        <v>66</v>
      </c>
      <c r="B24" s="37"/>
      <c r="C24" s="37"/>
      <c r="D24" s="38">
        <v>2.5</v>
      </c>
      <c r="E24" s="43"/>
      <c r="F24" s="40">
        <v>2.5</v>
      </c>
      <c r="G24" s="21"/>
      <c r="H24" s="21"/>
      <c r="I24" s="21"/>
      <c r="J24" s="75"/>
      <c r="K24" s="10">
        <f t="shared" si="0"/>
        <v>0</v>
      </c>
      <c r="L24" s="21"/>
      <c r="M24" s="21"/>
      <c r="N24" s="21"/>
      <c r="O24" s="75"/>
      <c r="P24" s="10">
        <f t="shared" si="1"/>
        <v>0</v>
      </c>
      <c r="Q24" s="22" t="s">
        <v>57</v>
      </c>
      <c r="R24" s="21" t="s">
        <v>153</v>
      </c>
      <c r="S24" s="59">
        <v>2.5</v>
      </c>
      <c r="T24" s="94">
        <v>40</v>
      </c>
      <c r="U24" s="10">
        <f t="shared" si="2"/>
        <v>100</v>
      </c>
      <c r="V24" s="21" t="s">
        <v>53</v>
      </c>
      <c r="W24" s="21"/>
      <c r="X24" s="21">
        <v>2.5</v>
      </c>
      <c r="Y24" s="75">
        <v>180</v>
      </c>
      <c r="Z24" s="10">
        <f t="shared" si="3"/>
        <v>450</v>
      </c>
      <c r="AA24" s="21" t="s">
        <v>53</v>
      </c>
      <c r="AB24" s="21"/>
      <c r="AC24" s="21">
        <v>2.5</v>
      </c>
      <c r="AD24" s="75">
        <v>60</v>
      </c>
      <c r="AE24" s="10">
        <f t="shared" si="4"/>
        <v>150</v>
      </c>
      <c r="AF24" s="21"/>
      <c r="AG24" s="21"/>
      <c r="AH24" s="21"/>
      <c r="AI24" s="21"/>
      <c r="AJ24" s="10">
        <f t="shared" si="5"/>
        <v>0</v>
      </c>
      <c r="AK24" s="21"/>
      <c r="AL24" s="21"/>
      <c r="AM24" s="21"/>
      <c r="AN24" s="21"/>
      <c r="AO24" s="10">
        <f t="shared" si="6"/>
        <v>0</v>
      </c>
    </row>
    <row r="25" spans="1:41" x14ac:dyDescent="0.25">
      <c r="A25" s="24" t="s">
        <v>1</v>
      </c>
      <c r="B25" s="37"/>
      <c r="C25" s="37"/>
      <c r="D25" s="38">
        <v>22.5</v>
      </c>
      <c r="E25" s="43"/>
      <c r="F25" s="40">
        <v>22.5</v>
      </c>
      <c r="G25" s="21"/>
      <c r="H25" s="21"/>
      <c r="I25" s="21"/>
      <c r="J25" s="75"/>
      <c r="K25" s="10">
        <f t="shared" si="0"/>
        <v>0</v>
      </c>
      <c r="L25" s="21"/>
      <c r="M25" s="21"/>
      <c r="N25" s="21"/>
      <c r="O25" s="75"/>
      <c r="P25" s="10">
        <f t="shared" si="1"/>
        <v>0</v>
      </c>
      <c r="Q25" s="22" t="s">
        <v>57</v>
      </c>
      <c r="R25" s="21" t="s">
        <v>151</v>
      </c>
      <c r="S25" s="59">
        <v>22.5</v>
      </c>
      <c r="T25" s="75">
        <v>220</v>
      </c>
      <c r="U25" s="10">
        <f t="shared" si="2"/>
        <v>4950</v>
      </c>
      <c r="V25" s="21" t="s">
        <v>53</v>
      </c>
      <c r="W25" s="21"/>
      <c r="X25" s="21">
        <v>22.5</v>
      </c>
      <c r="Y25" s="94">
        <v>192</v>
      </c>
      <c r="Z25" s="10">
        <f t="shared" si="3"/>
        <v>4320</v>
      </c>
      <c r="AA25" s="21"/>
      <c r="AB25" s="21"/>
      <c r="AC25" s="21"/>
      <c r="AD25" s="75"/>
      <c r="AE25" s="10">
        <f t="shared" si="4"/>
        <v>0</v>
      </c>
      <c r="AF25" s="21"/>
      <c r="AG25" s="21"/>
      <c r="AH25" s="21"/>
      <c r="AI25" s="21"/>
      <c r="AJ25" s="10">
        <f t="shared" si="5"/>
        <v>0</v>
      </c>
      <c r="AK25" s="21" t="s">
        <v>53</v>
      </c>
      <c r="AL25" s="21"/>
      <c r="AM25" s="21">
        <v>22.5</v>
      </c>
      <c r="AN25" s="21">
        <v>240</v>
      </c>
      <c r="AO25" s="10">
        <f t="shared" si="6"/>
        <v>5400</v>
      </c>
    </row>
    <row r="26" spans="1:41" x14ac:dyDescent="0.25">
      <c r="A26" s="24" t="s">
        <v>2</v>
      </c>
      <c r="B26" s="37"/>
      <c r="C26" s="37"/>
      <c r="D26" s="38">
        <v>22.5</v>
      </c>
      <c r="E26" s="43"/>
      <c r="F26" s="40">
        <v>22.5</v>
      </c>
      <c r="G26" s="21"/>
      <c r="H26" s="21"/>
      <c r="I26" s="21"/>
      <c r="J26" s="75"/>
      <c r="K26" s="10">
        <f t="shared" si="0"/>
        <v>0</v>
      </c>
      <c r="L26" s="21"/>
      <c r="M26" s="21"/>
      <c r="N26" s="21"/>
      <c r="O26" s="75"/>
      <c r="P26" s="10">
        <f t="shared" si="1"/>
        <v>0</v>
      </c>
      <c r="Q26" s="22"/>
      <c r="R26" s="21"/>
      <c r="S26" s="59"/>
      <c r="T26" s="75"/>
      <c r="U26" s="10">
        <f t="shared" si="2"/>
        <v>0</v>
      </c>
      <c r="V26" s="21"/>
      <c r="W26" s="21"/>
      <c r="X26" s="21">
        <v>0</v>
      </c>
      <c r="Y26" s="75"/>
      <c r="Z26" s="10">
        <f t="shared" si="3"/>
        <v>0</v>
      </c>
      <c r="AA26" s="21"/>
      <c r="AB26" s="21"/>
      <c r="AC26" s="21"/>
      <c r="AD26" s="75"/>
      <c r="AE26" s="10">
        <f t="shared" si="4"/>
        <v>0</v>
      </c>
      <c r="AF26" s="21"/>
      <c r="AG26" s="21"/>
      <c r="AH26" s="21"/>
      <c r="AI26" s="21"/>
      <c r="AJ26" s="10">
        <f t="shared" si="5"/>
        <v>0</v>
      </c>
      <c r="AK26" s="21" t="s">
        <v>53</v>
      </c>
      <c r="AL26" s="21"/>
      <c r="AM26" s="21">
        <v>22.5</v>
      </c>
      <c r="AN26" s="21">
        <v>2000</v>
      </c>
      <c r="AO26" s="10">
        <f t="shared" si="6"/>
        <v>45000</v>
      </c>
    </row>
    <row r="27" spans="1:41" x14ac:dyDescent="0.25">
      <c r="A27" s="85" t="s">
        <v>56</v>
      </c>
      <c r="B27" s="41">
        <v>0.45</v>
      </c>
      <c r="C27" s="42"/>
      <c r="D27" s="42"/>
      <c r="E27" s="43"/>
      <c r="F27" s="40">
        <v>0.45</v>
      </c>
      <c r="G27" s="21"/>
      <c r="H27" s="21"/>
      <c r="I27" s="21"/>
      <c r="J27" s="75"/>
      <c r="K27" s="10">
        <f t="shared" si="0"/>
        <v>0</v>
      </c>
      <c r="L27" s="21"/>
      <c r="M27" s="21"/>
      <c r="N27" s="21"/>
      <c r="O27" s="75"/>
      <c r="P27" s="10">
        <f t="shared" si="1"/>
        <v>0</v>
      </c>
      <c r="Q27" s="22"/>
      <c r="R27" s="21"/>
      <c r="S27" s="59"/>
      <c r="T27" s="75"/>
      <c r="U27" s="10">
        <f t="shared" si="2"/>
        <v>0</v>
      </c>
      <c r="V27" s="21"/>
      <c r="W27" s="21"/>
      <c r="X27" s="21">
        <v>0</v>
      </c>
      <c r="Y27" s="75"/>
      <c r="Z27" s="10">
        <f t="shared" si="3"/>
        <v>0</v>
      </c>
      <c r="AA27" s="21"/>
      <c r="AB27" s="21"/>
      <c r="AC27" s="21"/>
      <c r="AD27" s="75"/>
      <c r="AE27" s="10">
        <f t="shared" si="4"/>
        <v>0</v>
      </c>
      <c r="AF27" s="21"/>
      <c r="AG27" s="21"/>
      <c r="AH27" s="21"/>
      <c r="AI27" s="21"/>
      <c r="AJ27" s="10">
        <f t="shared" si="5"/>
        <v>0</v>
      </c>
      <c r="AK27" s="21"/>
      <c r="AL27" s="21"/>
      <c r="AM27" s="21"/>
      <c r="AN27" s="21"/>
      <c r="AO27" s="10">
        <f t="shared" si="6"/>
        <v>0</v>
      </c>
    </row>
    <row r="28" spans="1:41" x14ac:dyDescent="0.25">
      <c r="A28" s="25" t="s">
        <v>56</v>
      </c>
      <c r="B28" s="42"/>
      <c r="C28" s="41">
        <v>0.62</v>
      </c>
      <c r="D28" s="38">
        <v>0.18</v>
      </c>
      <c r="E28" s="43"/>
      <c r="F28" s="40">
        <v>0.8</v>
      </c>
      <c r="G28" s="21"/>
      <c r="H28" s="21"/>
      <c r="I28" s="21"/>
      <c r="J28" s="75"/>
      <c r="K28" s="10">
        <f t="shared" si="0"/>
        <v>0</v>
      </c>
      <c r="L28" s="21"/>
      <c r="M28" s="21"/>
      <c r="N28" s="21"/>
      <c r="O28" s="75"/>
      <c r="P28" s="10">
        <f t="shared" si="1"/>
        <v>0</v>
      </c>
      <c r="Q28" s="22"/>
      <c r="R28" s="21"/>
      <c r="S28" s="59"/>
      <c r="T28" s="75"/>
      <c r="U28" s="10">
        <f t="shared" si="2"/>
        <v>0</v>
      </c>
      <c r="V28" s="21"/>
      <c r="W28" s="21"/>
      <c r="X28" s="21">
        <v>0</v>
      </c>
      <c r="Y28" s="75"/>
      <c r="Z28" s="10">
        <f t="shared" si="3"/>
        <v>0</v>
      </c>
      <c r="AA28" s="21"/>
      <c r="AB28" s="21"/>
      <c r="AC28" s="21"/>
      <c r="AD28" s="75"/>
      <c r="AE28" s="10">
        <f t="shared" si="4"/>
        <v>0</v>
      </c>
      <c r="AF28" s="21"/>
      <c r="AG28" s="21"/>
      <c r="AH28" s="21"/>
      <c r="AI28" s="21"/>
      <c r="AJ28" s="10">
        <f t="shared" si="5"/>
        <v>0</v>
      </c>
      <c r="AK28" s="21" t="s">
        <v>53</v>
      </c>
      <c r="AL28" s="21"/>
      <c r="AM28" s="21">
        <v>0.8</v>
      </c>
      <c r="AN28" s="21">
        <v>2000</v>
      </c>
      <c r="AO28" s="10">
        <f t="shared" si="6"/>
        <v>1600</v>
      </c>
    </row>
    <row r="29" spans="1:41" x14ac:dyDescent="0.25">
      <c r="A29" s="24" t="s">
        <v>67</v>
      </c>
      <c r="B29" s="37"/>
      <c r="C29" s="37"/>
      <c r="D29" s="38">
        <v>12.5</v>
      </c>
      <c r="E29" s="43"/>
      <c r="F29" s="40">
        <v>12.5</v>
      </c>
      <c r="G29" s="21"/>
      <c r="H29" s="21"/>
      <c r="I29" s="21"/>
      <c r="J29" s="75"/>
      <c r="K29" s="10">
        <f t="shared" si="0"/>
        <v>0</v>
      </c>
      <c r="L29" s="21"/>
      <c r="M29" s="21"/>
      <c r="N29" s="21"/>
      <c r="O29" s="75"/>
      <c r="P29" s="10">
        <f t="shared" si="1"/>
        <v>0</v>
      </c>
      <c r="Q29" s="22" t="s">
        <v>57</v>
      </c>
      <c r="R29" s="21" t="s">
        <v>152</v>
      </c>
      <c r="S29" s="59">
        <v>12.5</v>
      </c>
      <c r="T29" s="94">
        <v>8.5</v>
      </c>
      <c r="U29" s="10">
        <f t="shared" si="2"/>
        <v>106.25</v>
      </c>
      <c r="V29" s="21"/>
      <c r="W29" s="21"/>
      <c r="X29" s="21">
        <v>0</v>
      </c>
      <c r="Y29" s="75"/>
      <c r="Z29" s="10">
        <f t="shared" si="3"/>
        <v>0</v>
      </c>
      <c r="AA29" s="21"/>
      <c r="AB29" s="21"/>
      <c r="AC29" s="21"/>
      <c r="AD29" s="75"/>
      <c r="AE29" s="10">
        <f t="shared" si="4"/>
        <v>0</v>
      </c>
      <c r="AF29" s="21"/>
      <c r="AG29" s="21"/>
      <c r="AH29" s="21"/>
      <c r="AI29" s="21"/>
      <c r="AJ29" s="10">
        <f t="shared" si="5"/>
        <v>0</v>
      </c>
      <c r="AK29" s="21" t="s">
        <v>53</v>
      </c>
      <c r="AL29" s="21"/>
      <c r="AM29" s="21">
        <v>12.5</v>
      </c>
      <c r="AN29" s="21">
        <v>15</v>
      </c>
      <c r="AO29" s="10">
        <f t="shared" si="6"/>
        <v>187.5</v>
      </c>
    </row>
    <row r="30" spans="1:41" x14ac:dyDescent="0.25">
      <c r="A30" s="84" t="s">
        <v>26</v>
      </c>
      <c r="B30" s="41">
        <v>7.5</v>
      </c>
      <c r="C30" s="45"/>
      <c r="D30" s="42"/>
      <c r="E30" s="43"/>
      <c r="F30" s="40">
        <v>7.5</v>
      </c>
      <c r="G30" s="21"/>
      <c r="H30" s="21"/>
      <c r="I30" s="21"/>
      <c r="J30" s="75"/>
      <c r="K30" s="10">
        <f t="shared" si="0"/>
        <v>0</v>
      </c>
      <c r="L30" s="21"/>
      <c r="M30" s="21"/>
      <c r="N30" s="21"/>
      <c r="O30" s="75"/>
      <c r="P30" s="10">
        <f t="shared" si="1"/>
        <v>0</v>
      </c>
      <c r="Q30" s="22"/>
      <c r="R30" s="21"/>
      <c r="S30" s="59"/>
      <c r="T30" s="75"/>
      <c r="U30" s="10">
        <f t="shared" si="2"/>
        <v>0</v>
      </c>
      <c r="V30" s="21"/>
      <c r="W30" s="21"/>
      <c r="X30" s="21">
        <v>0</v>
      </c>
      <c r="Y30" s="75"/>
      <c r="Z30" s="10">
        <f t="shared" si="3"/>
        <v>0</v>
      </c>
      <c r="AA30" s="21"/>
      <c r="AB30" s="21"/>
      <c r="AC30" s="21"/>
      <c r="AD30" s="75"/>
      <c r="AE30" s="10">
        <f t="shared" si="4"/>
        <v>0</v>
      </c>
      <c r="AF30" s="21"/>
      <c r="AG30" s="21"/>
      <c r="AH30" s="21"/>
      <c r="AI30" s="21"/>
      <c r="AJ30" s="10">
        <f t="shared" si="5"/>
        <v>0</v>
      </c>
      <c r="AK30" s="21"/>
      <c r="AL30" s="21"/>
      <c r="AM30" s="21"/>
      <c r="AN30" s="21"/>
      <c r="AO30" s="10">
        <f t="shared" si="6"/>
        <v>0</v>
      </c>
    </row>
    <row r="31" spans="1:41" x14ac:dyDescent="0.25">
      <c r="A31" s="24" t="s">
        <v>68</v>
      </c>
      <c r="B31" s="37"/>
      <c r="C31" s="37"/>
      <c r="D31" s="38">
        <v>5</v>
      </c>
      <c r="E31" s="43"/>
      <c r="F31" s="40">
        <v>5</v>
      </c>
      <c r="G31" s="21" t="s">
        <v>53</v>
      </c>
      <c r="H31" s="21"/>
      <c r="I31" s="59">
        <f>+F31</f>
        <v>5</v>
      </c>
      <c r="J31" s="75">
        <v>288</v>
      </c>
      <c r="K31" s="10">
        <f t="shared" si="0"/>
        <v>1440</v>
      </c>
      <c r="L31" s="21"/>
      <c r="M31" s="21"/>
      <c r="N31" s="21"/>
      <c r="O31" s="75"/>
      <c r="P31" s="10">
        <f t="shared" si="1"/>
        <v>0</v>
      </c>
      <c r="Q31" s="22" t="s">
        <v>53</v>
      </c>
      <c r="R31" s="21"/>
      <c r="S31" s="59">
        <v>5</v>
      </c>
      <c r="T31" s="95">
        <v>130</v>
      </c>
      <c r="U31" s="10">
        <f t="shared" si="2"/>
        <v>650</v>
      </c>
      <c r="V31" s="21" t="s">
        <v>53</v>
      </c>
      <c r="W31" s="21"/>
      <c r="X31" s="21">
        <v>5</v>
      </c>
      <c r="Y31" s="95">
        <v>130</v>
      </c>
      <c r="Z31" s="10">
        <f t="shared" si="3"/>
        <v>650</v>
      </c>
      <c r="AA31" s="21"/>
      <c r="AB31" s="21"/>
      <c r="AC31" s="21"/>
      <c r="AD31" s="75"/>
      <c r="AE31" s="10">
        <f t="shared" si="4"/>
        <v>0</v>
      </c>
      <c r="AF31" s="21"/>
      <c r="AG31" s="21"/>
      <c r="AH31" s="21"/>
      <c r="AI31" s="21"/>
      <c r="AJ31" s="10">
        <f t="shared" si="5"/>
        <v>0</v>
      </c>
      <c r="AK31" s="21" t="s">
        <v>53</v>
      </c>
      <c r="AL31" s="21"/>
      <c r="AM31" s="21">
        <v>5</v>
      </c>
      <c r="AN31" s="21">
        <v>140</v>
      </c>
      <c r="AO31" s="10">
        <f t="shared" si="6"/>
        <v>700</v>
      </c>
    </row>
    <row r="32" spans="1:41" x14ac:dyDescent="0.25">
      <c r="A32" s="26" t="s">
        <v>69</v>
      </c>
      <c r="B32" s="37"/>
      <c r="C32" s="37">
        <v>9.375E-2</v>
      </c>
      <c r="D32" s="37"/>
      <c r="E32" s="43"/>
      <c r="F32" s="40">
        <v>9.375E-2</v>
      </c>
      <c r="G32" s="21" t="s">
        <v>57</v>
      </c>
      <c r="H32" s="21" t="s">
        <v>146</v>
      </c>
      <c r="I32" s="59">
        <f>+F32</f>
        <v>9.375E-2</v>
      </c>
      <c r="J32" s="75">
        <v>1264</v>
      </c>
      <c r="K32" s="10">
        <f t="shared" si="0"/>
        <v>118.5</v>
      </c>
      <c r="L32" s="21"/>
      <c r="M32" s="21"/>
      <c r="N32" s="21"/>
      <c r="O32" s="75"/>
      <c r="P32" s="10">
        <f t="shared" si="1"/>
        <v>0</v>
      </c>
      <c r="Q32" s="22" t="s">
        <v>57</v>
      </c>
      <c r="R32" s="21" t="s">
        <v>154</v>
      </c>
      <c r="S32" s="59">
        <v>0.09</v>
      </c>
      <c r="T32" s="94">
        <v>740</v>
      </c>
      <c r="U32" s="10">
        <f t="shared" si="2"/>
        <v>66.599999999999994</v>
      </c>
      <c r="V32" s="21"/>
      <c r="W32" s="21"/>
      <c r="X32" s="21">
        <v>0</v>
      </c>
      <c r="Y32" s="75"/>
      <c r="Z32" s="10">
        <f t="shared" si="3"/>
        <v>0</v>
      </c>
      <c r="AA32" s="21"/>
      <c r="AB32" s="21"/>
      <c r="AC32" s="21"/>
      <c r="AD32" s="75"/>
      <c r="AE32" s="10">
        <f t="shared" si="4"/>
        <v>0</v>
      </c>
      <c r="AF32" s="21"/>
      <c r="AG32" s="21"/>
      <c r="AH32" s="21"/>
      <c r="AI32" s="21"/>
      <c r="AJ32" s="10">
        <f t="shared" si="5"/>
        <v>0</v>
      </c>
      <c r="AK32" s="21" t="s">
        <v>57</v>
      </c>
      <c r="AL32" s="21" t="s">
        <v>188</v>
      </c>
      <c r="AM32" s="21">
        <v>0.09</v>
      </c>
      <c r="AN32" s="21">
        <v>800</v>
      </c>
      <c r="AO32" s="10">
        <f t="shared" si="6"/>
        <v>72</v>
      </c>
    </row>
    <row r="33" spans="1:41" x14ac:dyDescent="0.25">
      <c r="A33" s="84" t="s">
        <v>3</v>
      </c>
      <c r="B33" s="41">
        <v>7.5</v>
      </c>
      <c r="C33" s="42"/>
      <c r="D33" s="42"/>
      <c r="E33" s="43"/>
      <c r="F33" s="40">
        <v>7.5</v>
      </c>
      <c r="G33" s="21"/>
      <c r="H33" s="21"/>
      <c r="I33" s="21"/>
      <c r="J33" s="75"/>
      <c r="K33" s="10">
        <f t="shared" si="0"/>
        <v>0</v>
      </c>
      <c r="L33" s="21"/>
      <c r="M33" s="21"/>
      <c r="N33" s="21"/>
      <c r="O33" s="75"/>
      <c r="P33" s="10">
        <f t="shared" si="1"/>
        <v>0</v>
      </c>
      <c r="Q33" s="22"/>
      <c r="R33" s="21"/>
      <c r="S33" s="59"/>
      <c r="T33" s="75"/>
      <c r="U33" s="10">
        <f t="shared" si="2"/>
        <v>0</v>
      </c>
      <c r="V33" s="21"/>
      <c r="W33" s="21"/>
      <c r="X33" s="21">
        <v>0</v>
      </c>
      <c r="Y33" s="75"/>
      <c r="Z33" s="10">
        <f t="shared" si="3"/>
        <v>0</v>
      </c>
      <c r="AA33" s="21"/>
      <c r="AB33" s="21"/>
      <c r="AC33" s="21"/>
      <c r="AD33" s="75"/>
      <c r="AE33" s="10">
        <f t="shared" si="4"/>
        <v>0</v>
      </c>
      <c r="AF33" s="21"/>
      <c r="AG33" s="21"/>
      <c r="AH33" s="21"/>
      <c r="AI33" s="21"/>
      <c r="AJ33" s="10">
        <f t="shared" si="5"/>
        <v>0</v>
      </c>
      <c r="AK33" s="21"/>
      <c r="AL33" s="21"/>
      <c r="AM33" s="21"/>
      <c r="AN33" s="21"/>
      <c r="AO33" s="10">
        <f t="shared" si="6"/>
        <v>0</v>
      </c>
    </row>
    <row r="34" spans="1:41" x14ac:dyDescent="0.25">
      <c r="A34" s="24" t="s">
        <v>3</v>
      </c>
      <c r="B34" s="42"/>
      <c r="C34" s="41">
        <v>3.75</v>
      </c>
      <c r="D34" s="38">
        <v>5</v>
      </c>
      <c r="E34" s="43"/>
      <c r="F34" s="40">
        <v>8.75</v>
      </c>
      <c r="G34" s="21"/>
      <c r="H34" s="21"/>
      <c r="I34" s="21"/>
      <c r="J34" s="75"/>
      <c r="K34" s="10">
        <f t="shared" si="0"/>
        <v>0</v>
      </c>
      <c r="L34" s="21"/>
      <c r="M34" s="21"/>
      <c r="N34" s="21"/>
      <c r="O34" s="75"/>
      <c r="P34" s="10">
        <f t="shared" si="1"/>
        <v>0</v>
      </c>
      <c r="Q34" s="22"/>
      <c r="R34" s="21"/>
      <c r="S34" s="59"/>
      <c r="T34" s="75"/>
      <c r="U34" s="10">
        <f t="shared" si="2"/>
        <v>0</v>
      </c>
      <c r="V34" s="21" t="s">
        <v>53</v>
      </c>
      <c r="W34" s="21" t="s">
        <v>172</v>
      </c>
      <c r="X34" s="21">
        <v>3</v>
      </c>
      <c r="Y34" s="94">
        <v>900</v>
      </c>
      <c r="Z34" s="10">
        <f t="shared" si="3"/>
        <v>2700</v>
      </c>
      <c r="AA34" s="21"/>
      <c r="AB34" s="21"/>
      <c r="AC34" s="21"/>
      <c r="AD34" s="75"/>
      <c r="AE34" s="10">
        <f t="shared" si="4"/>
        <v>0</v>
      </c>
      <c r="AF34" s="21"/>
      <c r="AG34" s="21"/>
      <c r="AH34" s="21"/>
      <c r="AI34" s="21"/>
      <c r="AJ34" s="10">
        <f t="shared" si="5"/>
        <v>0</v>
      </c>
      <c r="AK34" s="21"/>
      <c r="AL34" s="21"/>
      <c r="AM34" s="21"/>
      <c r="AN34" s="21"/>
      <c r="AO34" s="10">
        <f t="shared" si="6"/>
        <v>0</v>
      </c>
    </row>
    <row r="35" spans="1:41" x14ac:dyDescent="0.25">
      <c r="A35" s="24" t="s">
        <v>70</v>
      </c>
      <c r="B35" s="46"/>
      <c r="C35" s="37"/>
      <c r="D35" s="47">
        <v>2.5</v>
      </c>
      <c r="E35" s="43"/>
      <c r="F35" s="40">
        <v>2.5</v>
      </c>
      <c r="G35" s="21"/>
      <c r="H35" s="21"/>
      <c r="I35" s="21"/>
      <c r="J35" s="75"/>
      <c r="K35" s="10">
        <f t="shared" si="0"/>
        <v>0</v>
      </c>
      <c r="L35" s="21" t="s">
        <v>147</v>
      </c>
      <c r="M35" s="21"/>
      <c r="N35" s="21">
        <v>2.5</v>
      </c>
      <c r="O35" s="75">
        <v>352</v>
      </c>
      <c r="P35" s="10">
        <f t="shared" si="1"/>
        <v>880</v>
      </c>
      <c r="Q35" s="22" t="s">
        <v>57</v>
      </c>
      <c r="R35" s="21" t="s">
        <v>155</v>
      </c>
      <c r="S35" s="59">
        <v>2.5</v>
      </c>
      <c r="T35" s="94">
        <v>200</v>
      </c>
      <c r="U35" s="10">
        <f t="shared" si="2"/>
        <v>500</v>
      </c>
      <c r="V35" s="21" t="s">
        <v>53</v>
      </c>
      <c r="W35" s="21"/>
      <c r="X35" s="21">
        <v>2.5</v>
      </c>
      <c r="Y35" s="75">
        <v>600</v>
      </c>
      <c r="Z35" s="10">
        <f t="shared" si="3"/>
        <v>1500</v>
      </c>
      <c r="AA35" s="21"/>
      <c r="AB35" s="21"/>
      <c r="AC35" s="21"/>
      <c r="AD35" s="75"/>
      <c r="AE35" s="10">
        <f t="shared" si="4"/>
        <v>0</v>
      </c>
      <c r="AF35" s="21"/>
      <c r="AG35" s="21"/>
      <c r="AH35" s="21"/>
      <c r="AI35" s="21"/>
      <c r="AJ35" s="10">
        <f t="shared" si="5"/>
        <v>0</v>
      </c>
      <c r="AK35" s="21" t="s">
        <v>53</v>
      </c>
      <c r="AL35" s="21"/>
      <c r="AM35" s="21">
        <v>2.5</v>
      </c>
      <c r="AN35" s="21">
        <v>240</v>
      </c>
      <c r="AO35" s="10">
        <f t="shared" si="6"/>
        <v>600</v>
      </c>
    </row>
    <row r="36" spans="1:41" x14ac:dyDescent="0.25">
      <c r="A36" s="26" t="s">
        <v>71</v>
      </c>
      <c r="B36" s="46"/>
      <c r="C36" s="37">
        <v>0.9375</v>
      </c>
      <c r="D36" s="48"/>
      <c r="E36" s="43"/>
      <c r="F36" s="40">
        <v>0.9375</v>
      </c>
      <c r="G36" s="21"/>
      <c r="H36" s="21"/>
      <c r="I36" s="21"/>
      <c r="J36" s="75"/>
      <c r="K36" s="10">
        <f t="shared" si="0"/>
        <v>0</v>
      </c>
      <c r="L36" s="21" t="s">
        <v>147</v>
      </c>
      <c r="M36" s="21"/>
      <c r="N36" s="37">
        <v>0.94</v>
      </c>
      <c r="O36" s="75">
        <v>336</v>
      </c>
      <c r="P36" s="10">
        <f t="shared" si="1"/>
        <v>315.83999999999997</v>
      </c>
      <c r="Q36" s="22" t="s">
        <v>53</v>
      </c>
      <c r="R36" s="21"/>
      <c r="S36" s="59">
        <v>0.94</v>
      </c>
      <c r="T36" s="94">
        <v>150</v>
      </c>
      <c r="U36" s="10">
        <f t="shared" si="2"/>
        <v>141</v>
      </c>
      <c r="V36" s="21"/>
      <c r="W36" s="21"/>
      <c r="X36" s="21">
        <v>0</v>
      </c>
      <c r="Y36" s="75"/>
      <c r="Z36" s="10">
        <f t="shared" si="3"/>
        <v>0</v>
      </c>
      <c r="AA36" s="21"/>
      <c r="AB36" s="21"/>
      <c r="AC36" s="21"/>
      <c r="AD36" s="75"/>
      <c r="AE36" s="10">
        <f t="shared" si="4"/>
        <v>0</v>
      </c>
      <c r="AF36" s="21"/>
      <c r="AG36" s="21"/>
      <c r="AH36" s="21"/>
      <c r="AI36" s="21"/>
      <c r="AJ36" s="10">
        <f t="shared" si="5"/>
        <v>0</v>
      </c>
      <c r="AK36" s="21" t="s">
        <v>53</v>
      </c>
      <c r="AL36" s="21"/>
      <c r="AM36" s="21">
        <v>0.9375</v>
      </c>
      <c r="AN36" s="21">
        <v>160</v>
      </c>
      <c r="AO36" s="10">
        <f t="shared" si="6"/>
        <v>150</v>
      </c>
    </row>
    <row r="37" spans="1:41" x14ac:dyDescent="0.25">
      <c r="A37" s="86" t="s">
        <v>72</v>
      </c>
      <c r="B37" s="46"/>
      <c r="C37" s="37">
        <v>0.9375</v>
      </c>
      <c r="D37" s="48"/>
      <c r="E37" s="43"/>
      <c r="F37" s="40">
        <v>0.9375</v>
      </c>
      <c r="G37" s="21"/>
      <c r="H37" s="21"/>
      <c r="I37" s="21"/>
      <c r="J37" s="75"/>
      <c r="K37" s="10">
        <f t="shared" si="0"/>
        <v>0</v>
      </c>
      <c r="L37" s="21"/>
      <c r="M37" s="21"/>
      <c r="N37" s="21"/>
      <c r="O37" s="75"/>
      <c r="P37" s="10">
        <f t="shared" si="1"/>
        <v>0</v>
      </c>
      <c r="Q37" s="22"/>
      <c r="R37" s="21"/>
      <c r="S37" s="59"/>
      <c r="T37" s="75"/>
      <c r="U37" s="10">
        <f t="shared" si="2"/>
        <v>0</v>
      </c>
      <c r="V37" s="21"/>
      <c r="W37" s="21"/>
      <c r="X37" s="21">
        <v>0</v>
      </c>
      <c r="Y37" s="75"/>
      <c r="Z37" s="10">
        <f t="shared" si="3"/>
        <v>0</v>
      </c>
      <c r="AA37" s="21"/>
      <c r="AB37" s="21"/>
      <c r="AC37" s="21"/>
      <c r="AD37" s="75"/>
      <c r="AE37" s="10">
        <f t="shared" si="4"/>
        <v>0</v>
      </c>
      <c r="AF37" s="21"/>
      <c r="AG37" s="21"/>
      <c r="AH37" s="21"/>
      <c r="AI37" s="21"/>
      <c r="AJ37" s="10">
        <f t="shared" si="5"/>
        <v>0</v>
      </c>
      <c r="AK37" s="21"/>
      <c r="AL37" s="21"/>
      <c r="AM37" s="21"/>
      <c r="AN37" s="21"/>
      <c r="AO37" s="10">
        <f t="shared" si="6"/>
        <v>0</v>
      </c>
    </row>
    <row r="38" spans="1:41" x14ac:dyDescent="0.25">
      <c r="A38" s="26" t="s">
        <v>73</v>
      </c>
      <c r="B38" s="46"/>
      <c r="C38" s="37">
        <v>0.75</v>
      </c>
      <c r="D38" s="48"/>
      <c r="E38" s="43"/>
      <c r="F38" s="40">
        <v>0.75</v>
      </c>
      <c r="G38" s="21" t="s">
        <v>53</v>
      </c>
      <c r="H38" s="21"/>
      <c r="I38" s="59">
        <f>+F38</f>
        <v>0.75</v>
      </c>
      <c r="J38" s="75">
        <v>528</v>
      </c>
      <c r="K38" s="10">
        <f t="shared" si="0"/>
        <v>396</v>
      </c>
      <c r="L38" s="21"/>
      <c r="M38" s="21"/>
      <c r="N38" s="21"/>
      <c r="O38" s="75"/>
      <c r="P38" s="10">
        <f t="shared" si="1"/>
        <v>0</v>
      </c>
      <c r="Q38" s="22" t="s">
        <v>57</v>
      </c>
      <c r="R38" s="21" t="s">
        <v>154</v>
      </c>
      <c r="S38" s="59">
        <v>0.75</v>
      </c>
      <c r="T38" s="94">
        <v>290</v>
      </c>
      <c r="U38" s="10">
        <f t="shared" si="2"/>
        <v>217.5</v>
      </c>
      <c r="V38" s="21" t="s">
        <v>53</v>
      </c>
      <c r="W38" s="21"/>
      <c r="X38" s="21">
        <v>0.75</v>
      </c>
      <c r="Y38" s="75">
        <v>340</v>
      </c>
      <c r="Z38" s="10">
        <f t="shared" si="3"/>
        <v>255</v>
      </c>
      <c r="AA38" s="21"/>
      <c r="AB38" s="21"/>
      <c r="AC38" s="21"/>
      <c r="AD38" s="75"/>
      <c r="AE38" s="10">
        <f t="shared" si="4"/>
        <v>0</v>
      </c>
      <c r="AF38" s="21"/>
      <c r="AG38" s="21"/>
      <c r="AH38" s="21"/>
      <c r="AI38" s="21"/>
      <c r="AJ38" s="10">
        <f t="shared" si="5"/>
        <v>0</v>
      </c>
      <c r="AK38" s="21"/>
      <c r="AL38" s="21"/>
      <c r="AM38" s="21"/>
      <c r="AN38" s="21"/>
      <c r="AO38" s="10">
        <f t="shared" si="6"/>
        <v>0</v>
      </c>
    </row>
    <row r="39" spans="1:41" x14ac:dyDescent="0.25">
      <c r="A39" s="26" t="s">
        <v>74</v>
      </c>
      <c r="B39" s="46"/>
      <c r="C39" s="37">
        <v>0.9375</v>
      </c>
      <c r="D39" s="48"/>
      <c r="E39" s="43"/>
      <c r="F39" s="40">
        <v>0.9375</v>
      </c>
      <c r="G39" s="21"/>
      <c r="H39" s="21"/>
      <c r="I39" s="21"/>
      <c r="J39" s="75"/>
      <c r="K39" s="10">
        <f t="shared" si="0"/>
        <v>0</v>
      </c>
      <c r="L39" s="21"/>
      <c r="M39" s="21"/>
      <c r="N39" s="21"/>
      <c r="O39" s="75"/>
      <c r="P39" s="10">
        <f t="shared" si="1"/>
        <v>0</v>
      </c>
      <c r="Q39" s="22" t="s">
        <v>57</v>
      </c>
      <c r="R39" s="21" t="s">
        <v>154</v>
      </c>
      <c r="S39" s="59">
        <v>0.94</v>
      </c>
      <c r="T39" s="75">
        <v>940</v>
      </c>
      <c r="U39" s="10">
        <f t="shared" si="2"/>
        <v>883.59999999999991</v>
      </c>
      <c r="V39" s="21" t="s">
        <v>57</v>
      </c>
      <c r="W39" s="21" t="s">
        <v>173</v>
      </c>
      <c r="X39" s="21">
        <v>0.94</v>
      </c>
      <c r="Y39" s="94">
        <v>820</v>
      </c>
      <c r="Z39" s="10">
        <f t="shared" si="3"/>
        <v>770.8</v>
      </c>
      <c r="AA39" s="21"/>
      <c r="AB39" s="21"/>
      <c r="AC39" s="21"/>
      <c r="AD39" s="75"/>
      <c r="AE39" s="10">
        <f t="shared" si="4"/>
        <v>0</v>
      </c>
      <c r="AF39" s="21"/>
      <c r="AG39" s="21"/>
      <c r="AH39" s="21"/>
      <c r="AI39" s="21"/>
      <c r="AJ39" s="10">
        <f t="shared" si="5"/>
        <v>0</v>
      </c>
      <c r="AK39" s="21"/>
      <c r="AL39" s="21"/>
      <c r="AM39" s="21"/>
      <c r="AN39" s="21"/>
      <c r="AO39" s="10">
        <f t="shared" si="6"/>
        <v>0</v>
      </c>
    </row>
    <row r="40" spans="1:41" x14ac:dyDescent="0.25">
      <c r="A40" s="86" t="s">
        <v>75</v>
      </c>
      <c r="B40" s="46"/>
      <c r="C40" s="37">
        <v>0.9375</v>
      </c>
      <c r="D40" s="48"/>
      <c r="E40" s="43"/>
      <c r="F40" s="40">
        <v>0.9375</v>
      </c>
      <c r="G40" s="21"/>
      <c r="H40" s="21"/>
      <c r="I40" s="21"/>
      <c r="J40" s="75"/>
      <c r="K40" s="10">
        <f t="shared" si="0"/>
        <v>0</v>
      </c>
      <c r="L40" s="21"/>
      <c r="M40" s="21"/>
      <c r="N40" s="21"/>
      <c r="O40" s="75"/>
      <c r="P40" s="10">
        <f t="shared" si="1"/>
        <v>0</v>
      </c>
      <c r="Q40" s="22"/>
      <c r="R40" s="21"/>
      <c r="S40" s="59"/>
      <c r="T40" s="75"/>
      <c r="U40" s="10">
        <f t="shared" si="2"/>
        <v>0</v>
      </c>
      <c r="V40" s="21"/>
      <c r="W40" s="21"/>
      <c r="X40" s="21">
        <v>0</v>
      </c>
      <c r="Y40" s="75"/>
      <c r="Z40" s="10">
        <f t="shared" si="3"/>
        <v>0</v>
      </c>
      <c r="AA40" s="21"/>
      <c r="AB40" s="21"/>
      <c r="AC40" s="21"/>
      <c r="AD40" s="75"/>
      <c r="AE40" s="10">
        <f t="shared" si="4"/>
        <v>0</v>
      </c>
      <c r="AF40" s="21"/>
      <c r="AG40" s="21"/>
      <c r="AH40" s="21"/>
      <c r="AI40" s="21"/>
      <c r="AJ40" s="10">
        <f t="shared" si="5"/>
        <v>0</v>
      </c>
      <c r="AK40" s="21"/>
      <c r="AL40" s="21"/>
      <c r="AM40" s="21"/>
      <c r="AN40" s="21"/>
      <c r="AO40" s="10">
        <f t="shared" si="6"/>
        <v>0</v>
      </c>
    </row>
    <row r="41" spans="1:41" x14ac:dyDescent="0.25">
      <c r="A41" s="26" t="s">
        <v>76</v>
      </c>
      <c r="B41" s="46"/>
      <c r="C41" s="37">
        <v>0.9375</v>
      </c>
      <c r="D41" s="48"/>
      <c r="E41" s="43"/>
      <c r="F41" s="40">
        <v>0.9375</v>
      </c>
      <c r="G41" s="21"/>
      <c r="H41" s="21"/>
      <c r="I41" s="21"/>
      <c r="J41" s="75"/>
      <c r="K41" s="10">
        <f t="shared" si="0"/>
        <v>0</v>
      </c>
      <c r="L41" s="21"/>
      <c r="M41" s="21"/>
      <c r="N41" s="21"/>
      <c r="O41" s="75"/>
      <c r="P41" s="10">
        <f t="shared" si="1"/>
        <v>0</v>
      </c>
      <c r="Q41" s="22"/>
      <c r="R41" s="21"/>
      <c r="S41" s="59"/>
      <c r="T41" s="75"/>
      <c r="U41" s="10">
        <f t="shared" si="2"/>
        <v>0</v>
      </c>
      <c r="V41" s="21" t="s">
        <v>57</v>
      </c>
      <c r="W41" s="21" t="s">
        <v>173</v>
      </c>
      <c r="X41" s="21">
        <v>0.94</v>
      </c>
      <c r="Y41" s="94">
        <v>1200</v>
      </c>
      <c r="Z41" s="10">
        <f t="shared" si="3"/>
        <v>1128</v>
      </c>
      <c r="AA41" s="21"/>
      <c r="AB41" s="21"/>
      <c r="AC41" s="21"/>
      <c r="AD41" s="75"/>
      <c r="AE41" s="10">
        <f t="shared" si="4"/>
        <v>0</v>
      </c>
      <c r="AF41" s="21"/>
      <c r="AG41" s="21"/>
      <c r="AH41" s="21"/>
      <c r="AI41" s="21"/>
      <c r="AJ41" s="10">
        <f t="shared" si="5"/>
        <v>0</v>
      </c>
      <c r="AK41" s="21"/>
      <c r="AL41" s="21"/>
      <c r="AM41" s="21"/>
      <c r="AN41" s="21"/>
      <c r="AO41" s="10">
        <f t="shared" si="6"/>
        <v>0</v>
      </c>
    </row>
    <row r="42" spans="1:41" x14ac:dyDescent="0.25">
      <c r="A42" s="24" t="s">
        <v>4</v>
      </c>
      <c r="B42" s="46"/>
      <c r="C42" s="37"/>
      <c r="D42" s="47">
        <v>17.5</v>
      </c>
      <c r="E42" s="43"/>
      <c r="F42" s="40">
        <v>17.5</v>
      </c>
      <c r="G42" s="21"/>
      <c r="H42" s="21"/>
      <c r="I42" s="21"/>
      <c r="J42" s="75"/>
      <c r="K42" s="10">
        <f t="shared" si="0"/>
        <v>0</v>
      </c>
      <c r="L42" s="21"/>
      <c r="M42" s="21"/>
      <c r="N42" s="21"/>
      <c r="O42" s="75"/>
      <c r="P42" s="10">
        <f t="shared" si="1"/>
        <v>0</v>
      </c>
      <c r="Q42" s="22" t="s">
        <v>57</v>
      </c>
      <c r="R42" s="21" t="s">
        <v>152</v>
      </c>
      <c r="S42" s="59">
        <v>17.5</v>
      </c>
      <c r="T42" s="94">
        <v>15</v>
      </c>
      <c r="U42" s="10">
        <f t="shared" si="2"/>
        <v>262.5</v>
      </c>
      <c r="V42" s="21"/>
      <c r="W42" s="21"/>
      <c r="X42" s="21">
        <v>0</v>
      </c>
      <c r="Y42" s="75"/>
      <c r="Z42" s="10">
        <f t="shared" si="3"/>
        <v>0</v>
      </c>
      <c r="AA42" s="21" t="s">
        <v>53</v>
      </c>
      <c r="AB42" s="21"/>
      <c r="AC42" s="21">
        <v>17.5</v>
      </c>
      <c r="AD42" s="75">
        <v>20</v>
      </c>
      <c r="AE42" s="10">
        <f t="shared" si="4"/>
        <v>350</v>
      </c>
      <c r="AF42" s="21"/>
      <c r="AG42" s="21"/>
      <c r="AH42" s="21"/>
      <c r="AI42" s="21"/>
      <c r="AJ42" s="10">
        <f t="shared" si="5"/>
        <v>0</v>
      </c>
      <c r="AK42" s="21" t="s">
        <v>53</v>
      </c>
      <c r="AL42" s="21"/>
      <c r="AM42" s="21">
        <v>17.5</v>
      </c>
      <c r="AN42" s="21">
        <v>20</v>
      </c>
      <c r="AO42" s="10">
        <f t="shared" si="6"/>
        <v>350</v>
      </c>
    </row>
    <row r="43" spans="1:41" x14ac:dyDescent="0.25">
      <c r="A43" s="24" t="s">
        <v>38</v>
      </c>
      <c r="B43" s="49">
        <v>9.98</v>
      </c>
      <c r="C43" s="42"/>
      <c r="D43" s="50"/>
      <c r="E43" s="43"/>
      <c r="F43" s="40">
        <v>9.98</v>
      </c>
      <c r="G43" s="21"/>
      <c r="H43" s="21"/>
      <c r="I43" s="21"/>
      <c r="J43" s="75"/>
      <c r="K43" s="10">
        <f t="shared" si="0"/>
        <v>0</v>
      </c>
      <c r="L43" s="21"/>
      <c r="M43" s="21"/>
      <c r="N43" s="21"/>
      <c r="O43" s="75"/>
      <c r="P43" s="10">
        <f t="shared" si="1"/>
        <v>0</v>
      </c>
      <c r="Q43" s="22"/>
      <c r="R43" s="21"/>
      <c r="S43" s="59"/>
      <c r="T43" s="75"/>
      <c r="U43" s="10">
        <f t="shared" si="2"/>
        <v>0</v>
      </c>
      <c r="V43" s="21"/>
      <c r="W43" s="21"/>
      <c r="X43" s="21">
        <v>0</v>
      </c>
      <c r="Y43" s="75"/>
      <c r="Z43" s="10">
        <f t="shared" si="3"/>
        <v>0</v>
      </c>
      <c r="AA43" s="21" t="s">
        <v>52</v>
      </c>
      <c r="AB43" s="21" t="s">
        <v>181</v>
      </c>
      <c r="AC43" s="21">
        <v>9.98</v>
      </c>
      <c r="AD43" s="94">
        <v>62</v>
      </c>
      <c r="AE43" s="10">
        <f t="shared" si="4"/>
        <v>618.76</v>
      </c>
      <c r="AF43" s="21"/>
      <c r="AG43" s="21"/>
      <c r="AH43" s="21"/>
      <c r="AI43" s="21"/>
      <c r="AJ43" s="10">
        <f t="shared" si="5"/>
        <v>0</v>
      </c>
      <c r="AK43" s="21"/>
      <c r="AL43" s="21"/>
      <c r="AM43" s="21"/>
      <c r="AN43" s="21"/>
      <c r="AO43" s="10">
        <f t="shared" si="6"/>
        <v>0</v>
      </c>
    </row>
    <row r="44" spans="1:41" x14ac:dyDescent="0.25">
      <c r="A44" s="24" t="s">
        <v>77</v>
      </c>
      <c r="B44" s="46"/>
      <c r="C44" s="37"/>
      <c r="D44" s="47">
        <v>7.5</v>
      </c>
      <c r="E44" s="43"/>
      <c r="F44" s="40">
        <v>7.5</v>
      </c>
      <c r="G44" s="21"/>
      <c r="H44" s="21"/>
      <c r="I44" s="21"/>
      <c r="J44" s="75"/>
      <c r="K44" s="10">
        <f t="shared" si="0"/>
        <v>0</v>
      </c>
      <c r="L44" s="21" t="s">
        <v>147</v>
      </c>
      <c r="M44" s="21"/>
      <c r="N44" s="21">
        <v>7.5</v>
      </c>
      <c r="O44" s="75">
        <v>112</v>
      </c>
      <c r="P44" s="10">
        <f t="shared" si="1"/>
        <v>840</v>
      </c>
      <c r="Q44" s="22"/>
      <c r="R44" s="21"/>
      <c r="S44" s="59"/>
      <c r="T44" s="75"/>
      <c r="U44" s="10">
        <f t="shared" si="2"/>
        <v>0</v>
      </c>
      <c r="V44" s="21" t="s">
        <v>53</v>
      </c>
      <c r="W44" s="21"/>
      <c r="X44" s="21">
        <v>7.5</v>
      </c>
      <c r="Y44" s="75">
        <v>180</v>
      </c>
      <c r="Z44" s="10">
        <f t="shared" si="3"/>
        <v>1350</v>
      </c>
      <c r="AA44" s="21" t="s">
        <v>53</v>
      </c>
      <c r="AB44" s="21"/>
      <c r="AC44" s="21">
        <v>7.5</v>
      </c>
      <c r="AD44" s="94">
        <v>62</v>
      </c>
      <c r="AE44" s="10">
        <f t="shared" si="4"/>
        <v>465</v>
      </c>
      <c r="AF44" s="21"/>
      <c r="AG44" s="21"/>
      <c r="AH44" s="21"/>
      <c r="AI44" s="21"/>
      <c r="AJ44" s="10">
        <f t="shared" si="5"/>
        <v>0</v>
      </c>
      <c r="AK44" s="21" t="s">
        <v>53</v>
      </c>
      <c r="AL44" s="21"/>
      <c r="AM44" s="21">
        <v>7.5</v>
      </c>
      <c r="AN44" s="21">
        <v>72</v>
      </c>
      <c r="AO44" s="10">
        <f t="shared" si="6"/>
        <v>540</v>
      </c>
    </row>
    <row r="45" spans="1:41" x14ac:dyDescent="0.25">
      <c r="A45" s="24" t="s">
        <v>27</v>
      </c>
      <c r="B45" s="46"/>
      <c r="C45" s="37"/>
      <c r="D45" s="47">
        <v>7.5</v>
      </c>
      <c r="E45" s="43"/>
      <c r="F45" s="40">
        <v>7.5</v>
      </c>
      <c r="G45" s="21"/>
      <c r="H45" s="21"/>
      <c r="I45" s="21"/>
      <c r="J45" s="75"/>
      <c r="K45" s="10">
        <f t="shared" si="0"/>
        <v>0</v>
      </c>
      <c r="L45" s="21"/>
      <c r="M45" s="21"/>
      <c r="N45" s="21"/>
      <c r="O45" s="75"/>
      <c r="P45" s="10">
        <f t="shared" si="1"/>
        <v>0</v>
      </c>
      <c r="Q45" s="22" t="s">
        <v>53</v>
      </c>
      <c r="R45" s="21"/>
      <c r="S45" s="76">
        <v>4</v>
      </c>
      <c r="T45" s="75">
        <v>175</v>
      </c>
      <c r="U45" s="10">
        <f t="shared" si="2"/>
        <v>700</v>
      </c>
      <c r="V45" s="21" t="s">
        <v>53</v>
      </c>
      <c r="W45" s="21"/>
      <c r="X45" s="21">
        <v>7.5</v>
      </c>
      <c r="Y45" s="94">
        <v>120</v>
      </c>
      <c r="Z45" s="10">
        <f t="shared" si="3"/>
        <v>900</v>
      </c>
      <c r="AA45" s="21"/>
      <c r="AB45" s="21"/>
      <c r="AC45" s="21"/>
      <c r="AD45" s="75"/>
      <c r="AE45" s="10">
        <f t="shared" si="4"/>
        <v>0</v>
      </c>
      <c r="AF45" s="21"/>
      <c r="AG45" s="21"/>
      <c r="AH45" s="21"/>
      <c r="AI45" s="21"/>
      <c r="AJ45" s="10">
        <f t="shared" si="5"/>
        <v>0</v>
      </c>
      <c r="AK45" s="21"/>
      <c r="AL45" s="21"/>
      <c r="AM45" s="21"/>
      <c r="AN45" s="21"/>
      <c r="AO45" s="10">
        <f t="shared" si="6"/>
        <v>0</v>
      </c>
    </row>
    <row r="46" spans="1:41" x14ac:dyDescent="0.25">
      <c r="A46" s="24" t="s">
        <v>5</v>
      </c>
      <c r="B46" s="49">
        <v>0.57999999999999996</v>
      </c>
      <c r="C46" s="42"/>
      <c r="D46" s="50"/>
      <c r="E46" s="43"/>
      <c r="F46" s="40">
        <v>0.57999999999999996</v>
      </c>
      <c r="G46" s="21"/>
      <c r="H46" s="21"/>
      <c r="I46" s="21"/>
      <c r="J46" s="75"/>
      <c r="K46" s="10">
        <f t="shared" si="0"/>
        <v>0</v>
      </c>
      <c r="L46" s="21"/>
      <c r="M46" s="21"/>
      <c r="N46" s="21"/>
      <c r="O46" s="75"/>
      <c r="P46" s="10">
        <f t="shared" si="1"/>
        <v>0</v>
      </c>
      <c r="Q46" s="22" t="s">
        <v>53</v>
      </c>
      <c r="R46" s="21"/>
      <c r="S46" s="59">
        <v>0.57999999999999996</v>
      </c>
      <c r="T46" s="94">
        <v>3800</v>
      </c>
      <c r="U46" s="10">
        <f t="shared" si="2"/>
        <v>2204</v>
      </c>
      <c r="V46" s="21"/>
      <c r="W46" s="21"/>
      <c r="X46" s="21">
        <v>0</v>
      </c>
      <c r="Y46" s="75"/>
      <c r="Z46" s="10">
        <f t="shared" si="3"/>
        <v>0</v>
      </c>
      <c r="AA46" s="21"/>
      <c r="AB46" s="21"/>
      <c r="AC46" s="21"/>
      <c r="AD46" s="75"/>
      <c r="AE46" s="10">
        <f t="shared" si="4"/>
        <v>0</v>
      </c>
      <c r="AF46" s="21"/>
      <c r="AG46" s="21"/>
      <c r="AH46" s="21"/>
      <c r="AI46" s="21"/>
      <c r="AJ46" s="10">
        <f t="shared" si="5"/>
        <v>0</v>
      </c>
      <c r="AK46" s="21"/>
      <c r="AL46" s="21"/>
      <c r="AM46" s="21"/>
      <c r="AN46" s="21"/>
      <c r="AO46" s="10">
        <f t="shared" si="6"/>
        <v>0</v>
      </c>
    </row>
    <row r="47" spans="1:41" x14ac:dyDescent="0.25">
      <c r="A47" s="84" t="s">
        <v>5</v>
      </c>
      <c r="B47" s="51"/>
      <c r="C47" s="41">
        <v>0.28999999999999998</v>
      </c>
      <c r="D47" s="47">
        <v>0.23</v>
      </c>
      <c r="E47" s="43"/>
      <c r="F47" s="40">
        <v>0.52</v>
      </c>
      <c r="G47" s="21"/>
      <c r="H47" s="21"/>
      <c r="I47" s="21"/>
      <c r="J47" s="75"/>
      <c r="K47" s="10">
        <f t="shared" si="0"/>
        <v>0</v>
      </c>
      <c r="L47" s="21"/>
      <c r="M47" s="21"/>
      <c r="N47" s="21"/>
      <c r="O47" s="75"/>
      <c r="P47" s="10">
        <f t="shared" si="1"/>
        <v>0</v>
      </c>
      <c r="Q47" s="22"/>
      <c r="R47" s="21"/>
      <c r="S47" s="59"/>
      <c r="T47" s="75"/>
      <c r="U47" s="10">
        <f t="shared" si="2"/>
        <v>0</v>
      </c>
      <c r="V47" s="21"/>
      <c r="W47" s="21"/>
      <c r="X47" s="21">
        <v>0</v>
      </c>
      <c r="Y47" s="75"/>
      <c r="Z47" s="10">
        <f t="shared" si="3"/>
        <v>0</v>
      </c>
      <c r="AA47" s="21"/>
      <c r="AB47" s="21"/>
      <c r="AC47" s="21"/>
      <c r="AD47" s="75"/>
      <c r="AE47" s="10">
        <f t="shared" si="4"/>
        <v>0</v>
      </c>
      <c r="AF47" s="21"/>
      <c r="AG47" s="21"/>
      <c r="AH47" s="21"/>
      <c r="AI47" s="21"/>
      <c r="AJ47" s="10">
        <f t="shared" si="5"/>
        <v>0</v>
      </c>
      <c r="AK47" s="21"/>
      <c r="AL47" s="21"/>
      <c r="AM47" s="21"/>
      <c r="AN47" s="21"/>
      <c r="AO47" s="10">
        <f t="shared" si="6"/>
        <v>0</v>
      </c>
    </row>
    <row r="48" spans="1:41" x14ac:dyDescent="0.25">
      <c r="A48" s="24" t="s">
        <v>78</v>
      </c>
      <c r="B48" s="46"/>
      <c r="C48" s="37"/>
      <c r="D48" s="47">
        <v>2.5</v>
      </c>
      <c r="E48" s="43"/>
      <c r="F48" s="40">
        <v>2.5</v>
      </c>
      <c r="G48" s="21"/>
      <c r="H48" s="21"/>
      <c r="I48" s="21"/>
      <c r="J48" s="75"/>
      <c r="K48" s="10">
        <f t="shared" si="0"/>
        <v>0</v>
      </c>
      <c r="L48" s="21"/>
      <c r="M48" s="21"/>
      <c r="N48" s="21"/>
      <c r="O48" s="75"/>
      <c r="P48" s="10">
        <f t="shared" si="1"/>
        <v>0</v>
      </c>
      <c r="Q48" s="22" t="s">
        <v>57</v>
      </c>
      <c r="R48" s="21" t="s">
        <v>156</v>
      </c>
      <c r="S48" s="59">
        <v>2.5</v>
      </c>
      <c r="T48" s="75">
        <v>495</v>
      </c>
      <c r="U48" s="10">
        <f t="shared" si="2"/>
        <v>1237.5</v>
      </c>
      <c r="V48" s="21" t="s">
        <v>57</v>
      </c>
      <c r="W48" s="21" t="s">
        <v>174</v>
      </c>
      <c r="X48" s="21">
        <v>2.5</v>
      </c>
      <c r="Y48" s="94">
        <v>218</v>
      </c>
      <c r="Z48" s="10">
        <f t="shared" si="3"/>
        <v>545</v>
      </c>
      <c r="AA48" s="21"/>
      <c r="AB48" s="21"/>
      <c r="AC48" s="21"/>
      <c r="AD48" s="75"/>
      <c r="AE48" s="10">
        <f t="shared" si="4"/>
        <v>0</v>
      </c>
      <c r="AF48" s="21"/>
      <c r="AG48" s="21"/>
      <c r="AH48" s="21"/>
      <c r="AI48" s="21"/>
      <c r="AJ48" s="10">
        <f t="shared" si="5"/>
        <v>0</v>
      </c>
      <c r="AK48" s="21" t="s">
        <v>53</v>
      </c>
      <c r="AL48" s="21"/>
      <c r="AM48" s="21">
        <v>2.5</v>
      </c>
      <c r="AN48" s="21">
        <v>600</v>
      </c>
      <c r="AO48" s="10">
        <f t="shared" si="6"/>
        <v>1500</v>
      </c>
    </row>
    <row r="49" spans="1:41" x14ac:dyDescent="0.25">
      <c r="A49" s="84" t="s">
        <v>39</v>
      </c>
      <c r="B49" s="49">
        <v>3.75</v>
      </c>
      <c r="C49" s="42"/>
      <c r="D49" s="50"/>
      <c r="E49" s="43"/>
      <c r="F49" s="40">
        <v>3.75</v>
      </c>
      <c r="G49" s="21"/>
      <c r="H49" s="21"/>
      <c r="I49" s="21"/>
      <c r="J49" s="75"/>
      <c r="K49" s="10">
        <f t="shared" si="0"/>
        <v>0</v>
      </c>
      <c r="L49" s="21"/>
      <c r="M49" s="21"/>
      <c r="N49" s="21"/>
      <c r="O49" s="75"/>
      <c r="P49" s="10">
        <f t="shared" si="1"/>
        <v>0</v>
      </c>
      <c r="Q49" s="22"/>
      <c r="R49" s="21"/>
      <c r="S49" s="59"/>
      <c r="T49" s="75"/>
      <c r="U49" s="10">
        <f t="shared" si="2"/>
        <v>0</v>
      </c>
      <c r="V49" s="21"/>
      <c r="W49" s="21"/>
      <c r="X49" s="21">
        <v>0</v>
      </c>
      <c r="Y49" s="75"/>
      <c r="Z49" s="10">
        <f t="shared" si="3"/>
        <v>0</v>
      </c>
      <c r="AA49" s="21"/>
      <c r="AB49" s="21"/>
      <c r="AC49" s="21"/>
      <c r="AD49" s="75"/>
      <c r="AE49" s="10">
        <f t="shared" si="4"/>
        <v>0</v>
      </c>
      <c r="AF49" s="21"/>
      <c r="AG49" s="21"/>
      <c r="AH49" s="21"/>
      <c r="AI49" s="21"/>
      <c r="AJ49" s="10">
        <f t="shared" si="5"/>
        <v>0</v>
      </c>
      <c r="AK49" s="21"/>
      <c r="AL49" s="21"/>
      <c r="AM49" s="21"/>
      <c r="AN49" s="21"/>
      <c r="AO49" s="10">
        <f t="shared" si="6"/>
        <v>0</v>
      </c>
    </row>
    <row r="50" spans="1:41" x14ac:dyDescent="0.25">
      <c r="A50" s="24" t="s">
        <v>39</v>
      </c>
      <c r="B50" s="51"/>
      <c r="C50" s="41">
        <v>1.8</v>
      </c>
      <c r="D50" s="47"/>
      <c r="E50" s="43"/>
      <c r="F50" s="40">
        <v>1.8</v>
      </c>
      <c r="G50" s="21"/>
      <c r="H50" s="21"/>
      <c r="I50" s="21"/>
      <c r="J50" s="75"/>
      <c r="K50" s="10">
        <f t="shared" si="0"/>
        <v>0</v>
      </c>
      <c r="L50" s="21"/>
      <c r="M50" s="21"/>
      <c r="N50" s="21"/>
      <c r="O50" s="75"/>
      <c r="P50" s="10">
        <f t="shared" si="1"/>
        <v>0</v>
      </c>
      <c r="Q50" s="22"/>
      <c r="R50" s="21"/>
      <c r="S50" s="59"/>
      <c r="T50" s="75"/>
      <c r="U50" s="10">
        <f t="shared" si="2"/>
        <v>0</v>
      </c>
      <c r="V50" s="21" t="s">
        <v>57</v>
      </c>
      <c r="W50" s="21" t="s">
        <v>175</v>
      </c>
      <c r="X50" s="21">
        <v>1.8</v>
      </c>
      <c r="Y50" s="94">
        <v>674</v>
      </c>
      <c r="Z50" s="10">
        <f t="shared" si="3"/>
        <v>1213.2</v>
      </c>
      <c r="AA50" s="21"/>
      <c r="AB50" s="21"/>
      <c r="AC50" s="21"/>
      <c r="AD50" s="75"/>
      <c r="AE50" s="10">
        <f t="shared" si="4"/>
        <v>0</v>
      </c>
      <c r="AF50" s="21"/>
      <c r="AG50" s="21"/>
      <c r="AH50" s="21"/>
      <c r="AI50" s="21"/>
      <c r="AJ50" s="10">
        <f t="shared" si="5"/>
        <v>0</v>
      </c>
      <c r="AK50" s="21"/>
      <c r="AL50" s="21"/>
      <c r="AM50" s="21"/>
      <c r="AN50" s="21"/>
      <c r="AO50" s="10">
        <f t="shared" si="6"/>
        <v>0</v>
      </c>
    </row>
    <row r="51" spans="1:41" x14ac:dyDescent="0.25">
      <c r="A51" s="24" t="s">
        <v>79</v>
      </c>
      <c r="B51" s="46"/>
      <c r="C51" s="37"/>
      <c r="D51" s="47">
        <v>5</v>
      </c>
      <c r="E51" s="43"/>
      <c r="F51" s="40">
        <v>5</v>
      </c>
      <c r="G51" s="21"/>
      <c r="H51" s="21"/>
      <c r="I51" s="21"/>
      <c r="J51" s="75"/>
      <c r="K51" s="10">
        <f t="shared" si="0"/>
        <v>0</v>
      </c>
      <c r="L51" s="21"/>
      <c r="M51" s="21"/>
      <c r="N51" s="21"/>
      <c r="O51" s="75"/>
      <c r="P51" s="10">
        <f t="shared" si="1"/>
        <v>0</v>
      </c>
      <c r="Q51" s="22"/>
      <c r="R51" s="21"/>
      <c r="S51" s="59"/>
      <c r="T51" s="75"/>
      <c r="U51" s="10">
        <f t="shared" si="2"/>
        <v>0</v>
      </c>
      <c r="V51" s="21" t="s">
        <v>57</v>
      </c>
      <c r="W51" s="21" t="s">
        <v>175</v>
      </c>
      <c r="X51" s="21">
        <v>5</v>
      </c>
      <c r="Y51" s="94">
        <v>674</v>
      </c>
      <c r="Z51" s="10">
        <f t="shared" si="3"/>
        <v>3370</v>
      </c>
      <c r="AA51" s="21"/>
      <c r="AB51" s="21"/>
      <c r="AC51" s="21"/>
      <c r="AD51" s="75"/>
      <c r="AE51" s="10">
        <f t="shared" si="4"/>
        <v>0</v>
      </c>
      <c r="AF51" s="21"/>
      <c r="AG51" s="21"/>
      <c r="AH51" s="21"/>
      <c r="AI51" s="21"/>
      <c r="AJ51" s="10">
        <f t="shared" si="5"/>
        <v>0</v>
      </c>
      <c r="AK51" s="21"/>
      <c r="AL51" s="21"/>
      <c r="AM51" s="21"/>
      <c r="AN51" s="21"/>
      <c r="AO51" s="10">
        <f t="shared" si="6"/>
        <v>0</v>
      </c>
    </row>
    <row r="52" spans="1:41" x14ac:dyDescent="0.25">
      <c r="A52" s="24" t="s">
        <v>40</v>
      </c>
      <c r="B52" s="51"/>
      <c r="C52" s="41">
        <v>3</v>
      </c>
      <c r="D52" s="50"/>
      <c r="E52" s="43"/>
      <c r="F52" s="40">
        <v>3</v>
      </c>
      <c r="G52" s="21"/>
      <c r="H52" s="21"/>
      <c r="I52" s="21"/>
      <c r="J52" s="75"/>
      <c r="K52" s="10">
        <f t="shared" si="0"/>
        <v>0</v>
      </c>
      <c r="L52" s="21" t="s">
        <v>147</v>
      </c>
      <c r="M52" s="21"/>
      <c r="N52" s="21">
        <v>3</v>
      </c>
      <c r="O52" s="75">
        <v>176</v>
      </c>
      <c r="P52" s="10">
        <f t="shared" si="1"/>
        <v>528</v>
      </c>
      <c r="Q52" s="22"/>
      <c r="R52" s="21"/>
      <c r="S52" s="59"/>
      <c r="T52" s="75"/>
      <c r="U52" s="10">
        <f t="shared" si="2"/>
        <v>0</v>
      </c>
      <c r="V52" s="21" t="s">
        <v>57</v>
      </c>
      <c r="W52" s="21" t="s">
        <v>176</v>
      </c>
      <c r="X52" s="21">
        <v>3</v>
      </c>
      <c r="Y52" s="75">
        <v>75</v>
      </c>
      <c r="Z52" s="10">
        <f t="shared" si="3"/>
        <v>225</v>
      </c>
      <c r="AA52" s="21" t="s">
        <v>53</v>
      </c>
      <c r="AB52" s="21"/>
      <c r="AC52" s="21">
        <v>3</v>
      </c>
      <c r="AD52" s="94">
        <v>35</v>
      </c>
      <c r="AE52" s="10">
        <f t="shared" si="4"/>
        <v>105</v>
      </c>
      <c r="AF52" s="21"/>
      <c r="AG52" s="21"/>
      <c r="AH52" s="21"/>
      <c r="AI52" s="21"/>
      <c r="AJ52" s="10">
        <f t="shared" si="5"/>
        <v>0</v>
      </c>
      <c r="AK52" s="21" t="s">
        <v>57</v>
      </c>
      <c r="AL52" s="21" t="s">
        <v>187</v>
      </c>
      <c r="AM52" s="21">
        <v>3</v>
      </c>
      <c r="AN52" s="21">
        <v>48</v>
      </c>
      <c r="AO52" s="10">
        <f t="shared" si="6"/>
        <v>144</v>
      </c>
    </row>
    <row r="53" spans="1:41" x14ac:dyDescent="0.25">
      <c r="A53" s="24" t="s">
        <v>6</v>
      </c>
      <c r="B53" s="41">
        <v>2</v>
      </c>
      <c r="C53" s="42"/>
      <c r="D53" s="42"/>
      <c r="E53" s="43"/>
      <c r="F53" s="40">
        <v>2</v>
      </c>
      <c r="G53" s="21"/>
      <c r="H53" s="21"/>
      <c r="I53" s="21"/>
      <c r="J53" s="75"/>
      <c r="K53" s="10">
        <f t="shared" si="0"/>
        <v>0</v>
      </c>
      <c r="L53" s="21"/>
      <c r="M53" s="21"/>
      <c r="N53" s="21"/>
      <c r="O53" s="75"/>
      <c r="P53" s="10">
        <f t="shared" si="1"/>
        <v>0</v>
      </c>
      <c r="Q53" s="22"/>
      <c r="R53" s="21"/>
      <c r="S53" s="59"/>
      <c r="T53" s="75"/>
      <c r="U53" s="10">
        <f t="shared" si="2"/>
        <v>0</v>
      </c>
      <c r="V53" s="21" t="s">
        <v>57</v>
      </c>
      <c r="W53" s="21" t="s">
        <v>177</v>
      </c>
      <c r="X53" s="21">
        <v>2</v>
      </c>
      <c r="Y53" s="94">
        <v>1058</v>
      </c>
      <c r="Z53" s="10">
        <f t="shared" si="3"/>
        <v>2116</v>
      </c>
      <c r="AA53" s="21"/>
      <c r="AB53" s="21"/>
      <c r="AC53" s="21"/>
      <c r="AD53" s="75"/>
      <c r="AE53" s="10">
        <f t="shared" si="4"/>
        <v>0</v>
      </c>
      <c r="AF53" s="21"/>
      <c r="AG53" s="21"/>
      <c r="AH53" s="21"/>
      <c r="AI53" s="21"/>
      <c r="AJ53" s="10">
        <f t="shared" si="5"/>
        <v>0</v>
      </c>
      <c r="AK53" s="21"/>
      <c r="AL53" s="21"/>
      <c r="AM53" s="21"/>
      <c r="AN53" s="21"/>
      <c r="AO53" s="10">
        <f t="shared" si="6"/>
        <v>0</v>
      </c>
    </row>
    <row r="54" spans="1:41" x14ac:dyDescent="0.25">
      <c r="A54" s="24" t="s">
        <v>6</v>
      </c>
      <c r="B54" s="37"/>
      <c r="C54" s="37"/>
      <c r="D54" s="38">
        <v>5</v>
      </c>
      <c r="E54" s="43"/>
      <c r="F54" s="40">
        <v>5</v>
      </c>
      <c r="G54" s="21"/>
      <c r="H54" s="21"/>
      <c r="I54" s="21"/>
      <c r="J54" s="75"/>
      <c r="K54" s="10">
        <f t="shared" si="0"/>
        <v>0</v>
      </c>
      <c r="L54" s="21" t="s">
        <v>147</v>
      </c>
      <c r="M54" s="21"/>
      <c r="N54" s="21">
        <v>5</v>
      </c>
      <c r="O54" s="94">
        <v>960</v>
      </c>
      <c r="P54" s="10">
        <f t="shared" si="1"/>
        <v>4800</v>
      </c>
      <c r="Q54" s="22"/>
      <c r="R54" s="21"/>
      <c r="S54" s="59"/>
      <c r="T54" s="75"/>
      <c r="U54" s="10">
        <f t="shared" si="2"/>
        <v>0</v>
      </c>
      <c r="V54" s="21" t="s">
        <v>53</v>
      </c>
      <c r="W54" s="21"/>
      <c r="X54" s="21">
        <v>5</v>
      </c>
      <c r="Y54" s="75">
        <v>1058</v>
      </c>
      <c r="Z54" s="10">
        <f t="shared" si="3"/>
        <v>5290</v>
      </c>
      <c r="AA54" s="21"/>
      <c r="AB54" s="21"/>
      <c r="AC54" s="21"/>
      <c r="AD54" s="75"/>
      <c r="AE54" s="10">
        <f t="shared" si="4"/>
        <v>0</v>
      </c>
      <c r="AF54" s="21"/>
      <c r="AG54" s="21"/>
      <c r="AH54" s="21"/>
      <c r="AI54" s="21"/>
      <c r="AJ54" s="10">
        <f t="shared" si="5"/>
        <v>0</v>
      </c>
      <c r="AK54" s="21" t="s">
        <v>57</v>
      </c>
      <c r="AL54" s="21" t="s">
        <v>186</v>
      </c>
      <c r="AM54" s="21">
        <v>5</v>
      </c>
      <c r="AN54" s="21">
        <v>600</v>
      </c>
      <c r="AO54" s="10">
        <f t="shared" si="6"/>
        <v>3000</v>
      </c>
    </row>
    <row r="55" spans="1:41" x14ac:dyDescent="0.25">
      <c r="A55" s="24" t="s">
        <v>7</v>
      </c>
      <c r="B55" s="37"/>
      <c r="C55" s="37"/>
      <c r="D55" s="38">
        <v>2.5</v>
      </c>
      <c r="E55" s="43"/>
      <c r="F55" s="40">
        <v>2.5</v>
      </c>
      <c r="G55" s="21"/>
      <c r="H55" s="21"/>
      <c r="I55" s="21"/>
      <c r="J55" s="75"/>
      <c r="K55" s="10">
        <f t="shared" si="0"/>
        <v>0</v>
      </c>
      <c r="L55" s="21" t="s">
        <v>147</v>
      </c>
      <c r="M55" s="21"/>
      <c r="N55" s="21">
        <v>2.5</v>
      </c>
      <c r="O55" s="75">
        <v>384</v>
      </c>
      <c r="P55" s="10">
        <f t="shared" si="1"/>
        <v>960</v>
      </c>
      <c r="Q55" s="22"/>
      <c r="R55" s="21"/>
      <c r="S55" s="59"/>
      <c r="T55" s="75"/>
      <c r="U55" s="10">
        <f t="shared" si="2"/>
        <v>0</v>
      </c>
      <c r="V55" s="21"/>
      <c r="W55" s="21"/>
      <c r="X55" s="21">
        <v>0</v>
      </c>
      <c r="Y55" s="75"/>
      <c r="Z55" s="10">
        <f t="shared" si="3"/>
        <v>0</v>
      </c>
      <c r="AA55" s="21" t="s">
        <v>53</v>
      </c>
      <c r="AB55" s="21"/>
      <c r="AC55" s="21">
        <v>2.5</v>
      </c>
      <c r="AD55" s="94">
        <v>280</v>
      </c>
      <c r="AE55" s="10">
        <f t="shared" si="4"/>
        <v>700</v>
      </c>
      <c r="AF55" s="21"/>
      <c r="AG55" s="21"/>
      <c r="AH55" s="21"/>
      <c r="AI55" s="21"/>
      <c r="AJ55" s="10">
        <f t="shared" si="5"/>
        <v>0</v>
      </c>
      <c r="AK55" s="21"/>
      <c r="AL55" s="21"/>
      <c r="AM55" s="21"/>
      <c r="AN55" s="21"/>
      <c r="AO55" s="10">
        <f t="shared" si="6"/>
        <v>0</v>
      </c>
    </row>
    <row r="56" spans="1:41" x14ac:dyDescent="0.25">
      <c r="A56" s="24" t="s">
        <v>80</v>
      </c>
      <c r="B56" s="37"/>
      <c r="C56" s="37"/>
      <c r="D56" s="38">
        <v>7.5</v>
      </c>
      <c r="E56" s="43"/>
      <c r="F56" s="40">
        <v>7.5</v>
      </c>
      <c r="G56" s="21"/>
      <c r="H56" s="21"/>
      <c r="I56" s="21"/>
      <c r="J56" s="75"/>
      <c r="K56" s="10">
        <f t="shared" si="0"/>
        <v>0</v>
      </c>
      <c r="L56" s="21"/>
      <c r="M56" s="21"/>
      <c r="N56" s="21"/>
      <c r="O56" s="75"/>
      <c r="P56" s="10">
        <f t="shared" si="1"/>
        <v>0</v>
      </c>
      <c r="Q56" s="22" t="s">
        <v>57</v>
      </c>
      <c r="R56" s="21" t="s">
        <v>157</v>
      </c>
      <c r="S56" s="59">
        <v>7.5</v>
      </c>
      <c r="T56" s="94">
        <v>15</v>
      </c>
      <c r="U56" s="10">
        <f t="shared" si="2"/>
        <v>112.5</v>
      </c>
      <c r="V56" s="21"/>
      <c r="W56" s="21"/>
      <c r="X56" s="21">
        <v>0</v>
      </c>
      <c r="Y56" s="75"/>
      <c r="Z56" s="10">
        <f t="shared" si="3"/>
        <v>0</v>
      </c>
      <c r="AA56" s="21" t="s">
        <v>53</v>
      </c>
      <c r="AB56" s="21"/>
      <c r="AC56" s="21">
        <v>7.5</v>
      </c>
      <c r="AD56" s="75">
        <v>35</v>
      </c>
      <c r="AE56" s="10">
        <f t="shared" si="4"/>
        <v>262.5</v>
      </c>
      <c r="AF56" s="21"/>
      <c r="AG56" s="21"/>
      <c r="AH56" s="21"/>
      <c r="AI56" s="21"/>
      <c r="AJ56" s="10">
        <f t="shared" si="5"/>
        <v>0</v>
      </c>
      <c r="AK56" s="21" t="s">
        <v>53</v>
      </c>
      <c r="AL56" s="21"/>
      <c r="AM56" s="21">
        <v>7.5</v>
      </c>
      <c r="AN56" s="21">
        <v>20</v>
      </c>
      <c r="AO56" s="10">
        <f t="shared" si="6"/>
        <v>150</v>
      </c>
    </row>
    <row r="57" spans="1:41" x14ac:dyDescent="0.25">
      <c r="A57" s="24" t="s">
        <v>81</v>
      </c>
      <c r="B57" s="37"/>
      <c r="C57" s="37"/>
      <c r="D57" s="38">
        <v>7.5</v>
      </c>
      <c r="E57" s="43"/>
      <c r="F57" s="40">
        <v>7.5</v>
      </c>
      <c r="G57" s="21" t="s">
        <v>53</v>
      </c>
      <c r="H57" s="21"/>
      <c r="I57" s="59">
        <f>+F57</f>
        <v>7.5</v>
      </c>
      <c r="J57" s="75">
        <v>176</v>
      </c>
      <c r="K57" s="10">
        <f t="shared" si="0"/>
        <v>1320</v>
      </c>
      <c r="L57" s="21"/>
      <c r="M57" s="21"/>
      <c r="N57" s="21"/>
      <c r="O57" s="75"/>
      <c r="P57" s="10">
        <f t="shared" si="1"/>
        <v>0</v>
      </c>
      <c r="Q57" s="22" t="s">
        <v>57</v>
      </c>
      <c r="R57" s="21" t="s">
        <v>152</v>
      </c>
      <c r="S57" s="59">
        <v>7.5</v>
      </c>
      <c r="T57" s="94">
        <v>70</v>
      </c>
      <c r="U57" s="10">
        <f t="shared" si="2"/>
        <v>525</v>
      </c>
      <c r="V57" s="21" t="s">
        <v>53</v>
      </c>
      <c r="W57" s="21"/>
      <c r="X57" s="21">
        <v>7.5</v>
      </c>
      <c r="Y57" s="75">
        <v>176</v>
      </c>
      <c r="Z57" s="10">
        <f t="shared" si="3"/>
        <v>1320</v>
      </c>
      <c r="AA57" s="21"/>
      <c r="AB57" s="21"/>
      <c r="AC57" s="21"/>
      <c r="AD57" s="75"/>
      <c r="AE57" s="10">
        <f t="shared" si="4"/>
        <v>0</v>
      </c>
      <c r="AF57" s="21"/>
      <c r="AG57" s="21"/>
      <c r="AH57" s="21"/>
      <c r="AI57" s="21"/>
      <c r="AJ57" s="10">
        <f t="shared" si="5"/>
        <v>0</v>
      </c>
      <c r="AK57" s="21" t="s">
        <v>57</v>
      </c>
      <c r="AL57" s="21" t="s">
        <v>187</v>
      </c>
      <c r="AM57" s="21">
        <v>7.5</v>
      </c>
      <c r="AN57" s="21">
        <v>160</v>
      </c>
      <c r="AO57" s="10">
        <f t="shared" si="6"/>
        <v>1200</v>
      </c>
    </row>
    <row r="58" spans="1:41" x14ac:dyDescent="0.25">
      <c r="A58" s="84" t="s">
        <v>28</v>
      </c>
      <c r="B58" s="41">
        <v>3.75</v>
      </c>
      <c r="C58" s="42"/>
      <c r="D58" s="42"/>
      <c r="E58" s="43"/>
      <c r="F58" s="40">
        <v>3.75</v>
      </c>
      <c r="G58" s="21"/>
      <c r="H58" s="21"/>
      <c r="I58" s="21"/>
      <c r="J58" s="75"/>
      <c r="K58" s="10">
        <f t="shared" si="0"/>
        <v>0</v>
      </c>
      <c r="L58" s="21"/>
      <c r="M58" s="21"/>
      <c r="N58" s="21"/>
      <c r="O58" s="75"/>
      <c r="P58" s="10">
        <f t="shared" si="1"/>
        <v>0</v>
      </c>
      <c r="Q58" s="22"/>
      <c r="R58" s="21"/>
      <c r="S58" s="59"/>
      <c r="T58" s="75"/>
      <c r="U58" s="10">
        <f t="shared" si="2"/>
        <v>0</v>
      </c>
      <c r="V58" s="21"/>
      <c r="W58" s="21"/>
      <c r="X58" s="21">
        <v>0</v>
      </c>
      <c r="Y58" s="75"/>
      <c r="Z58" s="10">
        <f t="shared" si="3"/>
        <v>0</v>
      </c>
      <c r="AA58" s="21"/>
      <c r="AB58" s="21"/>
      <c r="AC58" s="21"/>
      <c r="AD58" s="75"/>
      <c r="AE58" s="10">
        <f t="shared" si="4"/>
        <v>0</v>
      </c>
      <c r="AF58" s="21" t="s">
        <v>57</v>
      </c>
      <c r="AG58" s="21" t="s">
        <v>184</v>
      </c>
      <c r="AH58" s="21">
        <v>3.75</v>
      </c>
      <c r="AI58" s="21">
        <v>10</v>
      </c>
      <c r="AJ58" s="10">
        <f t="shared" si="5"/>
        <v>37.5</v>
      </c>
      <c r="AK58" s="21"/>
      <c r="AL58" s="21"/>
      <c r="AM58" s="21"/>
      <c r="AN58" s="21"/>
      <c r="AO58" s="10">
        <f t="shared" si="6"/>
        <v>0</v>
      </c>
    </row>
    <row r="59" spans="1:41" x14ac:dyDescent="0.25">
      <c r="A59" s="24" t="s">
        <v>82</v>
      </c>
      <c r="B59" s="37"/>
      <c r="C59" s="37"/>
      <c r="D59" s="38">
        <v>7.5</v>
      </c>
      <c r="E59" s="43"/>
      <c r="F59" s="40">
        <v>7.5</v>
      </c>
      <c r="G59" s="21"/>
      <c r="H59" s="21"/>
      <c r="I59" s="21"/>
      <c r="J59" s="75"/>
      <c r="K59" s="10">
        <f t="shared" si="0"/>
        <v>0</v>
      </c>
      <c r="L59" s="21"/>
      <c r="M59" s="21"/>
      <c r="N59" s="21"/>
      <c r="O59" s="75"/>
      <c r="P59" s="10">
        <f t="shared" si="1"/>
        <v>0</v>
      </c>
      <c r="Q59" s="22" t="s">
        <v>57</v>
      </c>
      <c r="R59" s="21" t="s">
        <v>158</v>
      </c>
      <c r="S59" s="59">
        <v>7.5</v>
      </c>
      <c r="T59" s="94">
        <v>315</v>
      </c>
      <c r="U59" s="10">
        <f t="shared" si="2"/>
        <v>2362.5</v>
      </c>
      <c r="V59" s="21" t="s">
        <v>53</v>
      </c>
      <c r="W59" s="21"/>
      <c r="X59" s="21">
        <v>7.5</v>
      </c>
      <c r="Y59" s="75">
        <v>400</v>
      </c>
      <c r="Z59" s="10">
        <f t="shared" si="3"/>
        <v>3000</v>
      </c>
      <c r="AA59" s="21"/>
      <c r="AB59" s="21"/>
      <c r="AC59" s="21"/>
      <c r="AD59" s="75"/>
      <c r="AE59" s="10">
        <f t="shared" si="4"/>
        <v>0</v>
      </c>
      <c r="AF59" s="21"/>
      <c r="AG59" s="21"/>
      <c r="AH59" s="21"/>
      <c r="AI59" s="21"/>
      <c r="AJ59" s="10">
        <f t="shared" si="5"/>
        <v>0</v>
      </c>
      <c r="AK59" s="21" t="s">
        <v>53</v>
      </c>
      <c r="AL59" s="21"/>
      <c r="AM59" s="21">
        <v>7.5</v>
      </c>
      <c r="AN59" s="21">
        <v>320</v>
      </c>
      <c r="AO59" s="10">
        <f t="shared" si="6"/>
        <v>2400</v>
      </c>
    </row>
    <row r="60" spans="1:41" x14ac:dyDescent="0.25">
      <c r="A60" s="84" t="s">
        <v>8</v>
      </c>
      <c r="B60" s="41">
        <v>1.25</v>
      </c>
      <c r="C60" s="42"/>
      <c r="D60" s="42"/>
      <c r="E60" s="43"/>
      <c r="F60" s="40">
        <v>1.25</v>
      </c>
      <c r="G60" s="21"/>
      <c r="H60" s="21"/>
      <c r="I60" s="21"/>
      <c r="J60" s="75"/>
      <c r="K60" s="10">
        <f t="shared" si="0"/>
        <v>0</v>
      </c>
      <c r="L60" s="21"/>
      <c r="M60" s="21"/>
      <c r="N60" s="21"/>
      <c r="O60" s="75"/>
      <c r="P60" s="10">
        <f t="shared" si="1"/>
        <v>0</v>
      </c>
      <c r="Q60" s="22"/>
      <c r="R60" s="21"/>
      <c r="S60" s="59"/>
      <c r="T60" s="75"/>
      <c r="U60" s="10">
        <f t="shared" si="2"/>
        <v>0</v>
      </c>
      <c r="V60" s="21"/>
      <c r="W60" s="21"/>
      <c r="X60" s="21">
        <v>0</v>
      </c>
      <c r="Y60" s="75"/>
      <c r="Z60" s="10">
        <f t="shared" si="3"/>
        <v>0</v>
      </c>
      <c r="AA60" s="21"/>
      <c r="AB60" s="21"/>
      <c r="AC60" s="21"/>
      <c r="AD60" s="75"/>
      <c r="AE60" s="10">
        <f t="shared" si="4"/>
        <v>0</v>
      </c>
      <c r="AF60" s="21"/>
      <c r="AG60" s="21"/>
      <c r="AH60" s="21"/>
      <c r="AI60" s="21"/>
      <c r="AJ60" s="10">
        <f t="shared" si="5"/>
        <v>0</v>
      </c>
      <c r="AK60" s="21"/>
      <c r="AL60" s="82"/>
      <c r="AM60" s="21"/>
      <c r="AN60" s="21"/>
      <c r="AO60" s="10">
        <f t="shared" si="6"/>
        <v>0</v>
      </c>
    </row>
    <row r="61" spans="1:41" x14ac:dyDescent="0.25">
      <c r="A61" s="24" t="s">
        <v>8</v>
      </c>
      <c r="B61" s="37"/>
      <c r="C61" s="37"/>
      <c r="D61" s="38">
        <v>0.75</v>
      </c>
      <c r="E61" s="43"/>
      <c r="F61" s="40">
        <v>0.75</v>
      </c>
      <c r="G61" s="21"/>
      <c r="H61" s="21"/>
      <c r="I61" s="21"/>
      <c r="J61" s="75"/>
      <c r="K61" s="10">
        <f t="shared" si="0"/>
        <v>0</v>
      </c>
      <c r="L61" s="21"/>
      <c r="M61" s="21"/>
      <c r="N61" s="21"/>
      <c r="O61" s="75"/>
      <c r="P61" s="10">
        <f t="shared" si="1"/>
        <v>0</v>
      </c>
      <c r="Q61" s="22" t="s">
        <v>57</v>
      </c>
      <c r="R61" s="21" t="s">
        <v>159</v>
      </c>
      <c r="S61" s="59">
        <v>0.75</v>
      </c>
      <c r="T61" s="94">
        <v>1140</v>
      </c>
      <c r="U61" s="10">
        <f t="shared" si="2"/>
        <v>855</v>
      </c>
      <c r="V61" s="21"/>
      <c r="W61" s="21"/>
      <c r="X61" s="21">
        <v>0</v>
      </c>
      <c r="Y61" s="75"/>
      <c r="Z61" s="10">
        <f t="shared" si="3"/>
        <v>0</v>
      </c>
      <c r="AA61" s="21"/>
      <c r="AB61" s="21"/>
      <c r="AC61" s="21"/>
      <c r="AD61" s="75"/>
      <c r="AE61" s="10">
        <f t="shared" si="4"/>
        <v>0</v>
      </c>
      <c r="AF61" s="21"/>
      <c r="AG61" s="21"/>
      <c r="AH61" s="21"/>
      <c r="AI61" s="21"/>
      <c r="AJ61" s="10">
        <f t="shared" si="5"/>
        <v>0</v>
      </c>
      <c r="AK61" s="21" t="s">
        <v>53</v>
      </c>
      <c r="AL61" s="21"/>
      <c r="AM61" s="21">
        <v>0.75</v>
      </c>
      <c r="AN61" s="21">
        <v>1600</v>
      </c>
      <c r="AO61" s="10">
        <f t="shared" si="6"/>
        <v>1200</v>
      </c>
    </row>
    <row r="62" spans="1:41" x14ac:dyDescent="0.25">
      <c r="A62" s="24" t="s">
        <v>9</v>
      </c>
      <c r="B62" s="37"/>
      <c r="C62" s="37"/>
      <c r="D62" s="38">
        <v>12.5</v>
      </c>
      <c r="E62" s="43"/>
      <c r="F62" s="40">
        <v>12.5</v>
      </c>
      <c r="G62" s="21"/>
      <c r="H62" s="21"/>
      <c r="I62" s="21"/>
      <c r="J62" s="75"/>
      <c r="K62" s="10">
        <f t="shared" si="0"/>
        <v>0</v>
      </c>
      <c r="L62" s="21" t="s">
        <v>147</v>
      </c>
      <c r="M62" s="21"/>
      <c r="N62" s="21">
        <v>12.5</v>
      </c>
      <c r="O62" s="75">
        <v>336</v>
      </c>
      <c r="P62" s="10">
        <f t="shared" si="1"/>
        <v>4200</v>
      </c>
      <c r="Q62" s="22" t="s">
        <v>57</v>
      </c>
      <c r="R62" s="21" t="s">
        <v>158</v>
      </c>
      <c r="S62" s="59">
        <v>12.5</v>
      </c>
      <c r="T62" s="94">
        <v>90</v>
      </c>
      <c r="U62" s="10">
        <f t="shared" si="2"/>
        <v>1125</v>
      </c>
      <c r="V62" s="21" t="s">
        <v>53</v>
      </c>
      <c r="W62" s="21"/>
      <c r="X62" s="21">
        <v>12.5</v>
      </c>
      <c r="Y62" s="75">
        <v>120</v>
      </c>
      <c r="Z62" s="10">
        <f t="shared" si="3"/>
        <v>1500</v>
      </c>
      <c r="AA62" s="21" t="s">
        <v>53</v>
      </c>
      <c r="AB62" s="21"/>
      <c r="AC62" s="21">
        <v>12.5</v>
      </c>
      <c r="AD62" s="75">
        <v>105</v>
      </c>
      <c r="AE62" s="10">
        <f t="shared" si="4"/>
        <v>1312.5</v>
      </c>
      <c r="AF62" s="21"/>
      <c r="AG62" s="21"/>
      <c r="AH62" s="21"/>
      <c r="AI62" s="21"/>
      <c r="AJ62" s="10">
        <f t="shared" si="5"/>
        <v>0</v>
      </c>
      <c r="AK62" s="21" t="s">
        <v>57</v>
      </c>
      <c r="AL62" s="21" t="s">
        <v>187</v>
      </c>
      <c r="AM62" s="21">
        <v>12.5</v>
      </c>
      <c r="AN62" s="21">
        <v>240</v>
      </c>
      <c r="AO62" s="10">
        <f t="shared" si="6"/>
        <v>3000</v>
      </c>
    </row>
    <row r="63" spans="1:41" x14ac:dyDescent="0.25">
      <c r="A63" s="26" t="s">
        <v>83</v>
      </c>
      <c r="B63" s="37"/>
      <c r="C63" s="37">
        <v>0.28125</v>
      </c>
      <c r="D63" s="37"/>
      <c r="E63" s="43"/>
      <c r="F63" s="40">
        <v>0.28125</v>
      </c>
      <c r="G63" s="21"/>
      <c r="H63" s="21"/>
      <c r="I63" s="21"/>
      <c r="J63" s="75"/>
      <c r="K63" s="10">
        <f t="shared" si="0"/>
        <v>0</v>
      </c>
      <c r="L63" s="21"/>
      <c r="M63" s="21"/>
      <c r="N63" s="21"/>
      <c r="O63" s="75"/>
      <c r="P63" s="10">
        <f t="shared" si="1"/>
        <v>0</v>
      </c>
      <c r="Q63" s="22" t="s">
        <v>57</v>
      </c>
      <c r="R63" s="21" t="s">
        <v>154</v>
      </c>
      <c r="S63" s="59">
        <v>0.28000000000000003</v>
      </c>
      <c r="T63" s="94">
        <v>545</v>
      </c>
      <c r="U63" s="10">
        <f t="shared" si="2"/>
        <v>152.60000000000002</v>
      </c>
      <c r="V63" s="21" t="s">
        <v>53</v>
      </c>
      <c r="W63" s="21"/>
      <c r="X63" s="21">
        <v>0.28000000000000003</v>
      </c>
      <c r="Y63" s="75">
        <v>650</v>
      </c>
      <c r="Z63" s="10">
        <f t="shared" si="3"/>
        <v>182.00000000000003</v>
      </c>
      <c r="AA63" s="21"/>
      <c r="AB63" s="21"/>
      <c r="AC63" s="21"/>
      <c r="AD63" s="75"/>
      <c r="AE63" s="10">
        <f t="shared" si="4"/>
        <v>0</v>
      </c>
      <c r="AF63" s="21"/>
      <c r="AG63" s="21"/>
      <c r="AH63" s="21"/>
      <c r="AI63" s="21"/>
      <c r="AJ63" s="10">
        <f t="shared" si="5"/>
        <v>0</v>
      </c>
      <c r="AK63" s="21"/>
      <c r="AL63" s="21"/>
      <c r="AM63" s="21"/>
      <c r="AN63" s="21"/>
      <c r="AO63" s="10">
        <f t="shared" si="6"/>
        <v>0</v>
      </c>
    </row>
    <row r="64" spans="1:41" x14ac:dyDescent="0.25">
      <c r="A64" s="24" t="s">
        <v>84</v>
      </c>
      <c r="B64" s="37"/>
      <c r="C64" s="37"/>
      <c r="D64" s="38">
        <v>7.5</v>
      </c>
      <c r="E64" s="43"/>
      <c r="F64" s="40">
        <v>7.5</v>
      </c>
      <c r="G64" s="21"/>
      <c r="H64" s="21"/>
      <c r="I64" s="21"/>
      <c r="J64" s="75"/>
      <c r="K64" s="10">
        <f t="shared" si="0"/>
        <v>0</v>
      </c>
      <c r="L64" s="21" t="s">
        <v>147</v>
      </c>
      <c r="M64" s="21"/>
      <c r="N64" s="21">
        <v>7.5</v>
      </c>
      <c r="O64" s="75">
        <v>22</v>
      </c>
      <c r="P64" s="10">
        <f t="shared" si="1"/>
        <v>165</v>
      </c>
      <c r="Q64" s="22" t="s">
        <v>57</v>
      </c>
      <c r="R64" s="21" t="s">
        <v>160</v>
      </c>
      <c r="S64" s="59">
        <v>7.5</v>
      </c>
      <c r="T64" s="94">
        <v>8.5</v>
      </c>
      <c r="U64" s="10">
        <f t="shared" si="2"/>
        <v>63.75</v>
      </c>
      <c r="V64" s="21"/>
      <c r="W64" s="21"/>
      <c r="X64" s="21">
        <v>0</v>
      </c>
      <c r="Y64" s="75"/>
      <c r="Z64" s="10">
        <f t="shared" si="3"/>
        <v>0</v>
      </c>
      <c r="AA64" s="21" t="s">
        <v>53</v>
      </c>
      <c r="AB64" s="21"/>
      <c r="AC64" s="21">
        <v>7.5</v>
      </c>
      <c r="AD64" s="75">
        <v>12</v>
      </c>
      <c r="AE64" s="10">
        <f t="shared" si="4"/>
        <v>90</v>
      </c>
      <c r="AF64" s="21"/>
      <c r="AG64" s="21"/>
      <c r="AH64" s="21"/>
      <c r="AI64" s="21"/>
      <c r="AJ64" s="10">
        <f t="shared" si="5"/>
        <v>0</v>
      </c>
      <c r="AK64" s="21" t="s">
        <v>57</v>
      </c>
      <c r="AL64" s="21" t="s">
        <v>188</v>
      </c>
      <c r="AM64" s="21">
        <v>7.5</v>
      </c>
      <c r="AN64" s="21">
        <v>15</v>
      </c>
      <c r="AO64" s="10">
        <f t="shared" si="6"/>
        <v>112.5</v>
      </c>
    </row>
    <row r="65" spans="1:41" x14ac:dyDescent="0.25">
      <c r="A65" s="24" t="s">
        <v>10</v>
      </c>
      <c r="B65" s="37"/>
      <c r="C65" s="37"/>
      <c r="D65" s="38">
        <v>7.5</v>
      </c>
      <c r="E65" s="43"/>
      <c r="F65" s="40">
        <v>7.5</v>
      </c>
      <c r="G65" s="21" t="s">
        <v>53</v>
      </c>
      <c r="H65" s="21"/>
      <c r="I65" s="59">
        <f>+F65</f>
        <v>7.5</v>
      </c>
      <c r="J65" s="75">
        <v>480</v>
      </c>
      <c r="K65" s="10">
        <f t="shared" si="0"/>
        <v>3600</v>
      </c>
      <c r="L65" s="21" t="s">
        <v>147</v>
      </c>
      <c r="M65" s="21"/>
      <c r="N65" s="21">
        <v>7.5</v>
      </c>
      <c r="O65" s="75">
        <v>368</v>
      </c>
      <c r="P65" s="10">
        <f t="shared" si="1"/>
        <v>2760</v>
      </c>
      <c r="Q65" s="22" t="s">
        <v>57</v>
      </c>
      <c r="R65" s="21" t="s">
        <v>161</v>
      </c>
      <c r="S65" s="59">
        <v>7.5</v>
      </c>
      <c r="T65" s="75">
        <v>150</v>
      </c>
      <c r="U65" s="10">
        <f t="shared" si="2"/>
        <v>1125</v>
      </c>
      <c r="V65" s="21" t="s">
        <v>53</v>
      </c>
      <c r="W65" s="21"/>
      <c r="X65" s="21">
        <v>7.5</v>
      </c>
      <c r="Y65" s="94">
        <v>140</v>
      </c>
      <c r="Z65" s="10">
        <f t="shared" si="3"/>
        <v>1050</v>
      </c>
      <c r="AA65" s="21"/>
      <c r="AB65" s="21"/>
      <c r="AC65" s="21"/>
      <c r="AD65" s="75"/>
      <c r="AE65" s="10">
        <f t="shared" si="4"/>
        <v>0</v>
      </c>
      <c r="AF65" s="21"/>
      <c r="AG65" s="21"/>
      <c r="AH65" s="21"/>
      <c r="AI65" s="21"/>
      <c r="AJ65" s="10">
        <f t="shared" si="5"/>
        <v>0</v>
      </c>
      <c r="AK65" s="21" t="s">
        <v>57</v>
      </c>
      <c r="AL65" s="21" t="s">
        <v>187</v>
      </c>
      <c r="AM65" s="21">
        <v>7.5</v>
      </c>
      <c r="AN65" s="21">
        <v>300</v>
      </c>
      <c r="AO65" s="10">
        <f t="shared" si="6"/>
        <v>2250</v>
      </c>
    </row>
    <row r="66" spans="1:41" x14ac:dyDescent="0.25">
      <c r="A66" s="84" t="s">
        <v>11</v>
      </c>
      <c r="B66" s="41">
        <v>1.25</v>
      </c>
      <c r="C66" s="42"/>
      <c r="D66" s="42"/>
      <c r="E66" s="43"/>
      <c r="F66" s="40">
        <v>1.25</v>
      </c>
      <c r="G66" s="21"/>
      <c r="H66" s="21"/>
      <c r="I66" s="21"/>
      <c r="J66" s="75"/>
      <c r="K66" s="10">
        <f t="shared" si="0"/>
        <v>0</v>
      </c>
      <c r="L66" s="21"/>
      <c r="M66" s="21"/>
      <c r="N66" s="21"/>
      <c r="O66" s="75"/>
      <c r="P66" s="10">
        <f t="shared" si="1"/>
        <v>0</v>
      </c>
      <c r="Q66" s="22"/>
      <c r="R66" s="21"/>
      <c r="S66" s="59"/>
      <c r="T66" s="75"/>
      <c r="U66" s="10">
        <f t="shared" si="2"/>
        <v>0</v>
      </c>
      <c r="V66" s="21"/>
      <c r="W66" s="21"/>
      <c r="X66" s="21">
        <v>0</v>
      </c>
      <c r="Y66" s="75"/>
      <c r="Z66" s="10">
        <f t="shared" si="3"/>
        <v>0</v>
      </c>
      <c r="AA66" s="21"/>
      <c r="AB66" s="21"/>
      <c r="AC66" s="21"/>
      <c r="AD66" s="75"/>
      <c r="AE66" s="10">
        <f t="shared" si="4"/>
        <v>0</v>
      </c>
      <c r="AF66" s="21"/>
      <c r="AG66" s="21"/>
      <c r="AH66" s="21"/>
      <c r="AI66" s="21"/>
      <c r="AJ66" s="10">
        <f t="shared" si="5"/>
        <v>0</v>
      </c>
      <c r="AK66" s="21"/>
      <c r="AL66" s="21"/>
      <c r="AM66" s="21"/>
      <c r="AN66" s="21"/>
      <c r="AO66" s="10">
        <f t="shared" si="6"/>
        <v>0</v>
      </c>
    </row>
    <row r="67" spans="1:41" x14ac:dyDescent="0.25">
      <c r="A67" s="24" t="s">
        <v>11</v>
      </c>
      <c r="B67" s="37"/>
      <c r="C67" s="37"/>
      <c r="D67" s="38">
        <v>5</v>
      </c>
      <c r="E67" s="43"/>
      <c r="F67" s="40">
        <v>5</v>
      </c>
      <c r="G67" s="21"/>
      <c r="H67" s="21"/>
      <c r="I67" s="21"/>
      <c r="J67" s="75"/>
      <c r="K67" s="10">
        <f t="shared" si="0"/>
        <v>0</v>
      </c>
      <c r="L67" s="21"/>
      <c r="M67" s="21"/>
      <c r="N67" s="21"/>
      <c r="O67" s="75"/>
      <c r="P67" s="10">
        <f t="shared" si="1"/>
        <v>0</v>
      </c>
      <c r="Q67" s="22" t="s">
        <v>57</v>
      </c>
      <c r="R67" s="21" t="s">
        <v>162</v>
      </c>
      <c r="S67" s="76">
        <v>4</v>
      </c>
      <c r="T67" s="94">
        <v>740</v>
      </c>
      <c r="U67" s="10">
        <f t="shared" si="2"/>
        <v>2960</v>
      </c>
      <c r="V67" s="21"/>
      <c r="W67" s="21"/>
      <c r="X67" s="21">
        <v>0</v>
      </c>
      <c r="Y67" s="75"/>
      <c r="Z67" s="10">
        <f t="shared" si="3"/>
        <v>0</v>
      </c>
      <c r="AA67" s="21"/>
      <c r="AB67" s="21"/>
      <c r="AC67" s="21"/>
      <c r="AD67" s="75"/>
      <c r="AE67" s="10">
        <f t="shared" si="4"/>
        <v>0</v>
      </c>
      <c r="AF67" s="21"/>
      <c r="AG67" s="21"/>
      <c r="AH67" s="21"/>
      <c r="AI67" s="21"/>
      <c r="AJ67" s="10">
        <f t="shared" si="5"/>
        <v>0</v>
      </c>
      <c r="AK67" s="21" t="s">
        <v>57</v>
      </c>
      <c r="AL67" s="21" t="s">
        <v>187</v>
      </c>
      <c r="AM67" s="21">
        <v>5</v>
      </c>
      <c r="AN67" s="21">
        <v>1500</v>
      </c>
      <c r="AO67" s="10">
        <f t="shared" si="6"/>
        <v>7500</v>
      </c>
    </row>
    <row r="68" spans="1:41" x14ac:dyDescent="0.25">
      <c r="A68" s="84" t="s">
        <v>12</v>
      </c>
      <c r="B68" s="41">
        <v>0.68</v>
      </c>
      <c r="C68" s="42"/>
      <c r="D68" s="42"/>
      <c r="E68" s="43"/>
      <c r="F68" s="40">
        <v>0.68</v>
      </c>
      <c r="G68" s="21"/>
      <c r="H68" s="21"/>
      <c r="I68" s="21"/>
      <c r="J68" s="75"/>
      <c r="K68" s="10">
        <f t="shared" si="0"/>
        <v>0</v>
      </c>
      <c r="L68" s="21"/>
      <c r="M68" s="21"/>
      <c r="N68" s="21"/>
      <c r="O68" s="75"/>
      <c r="P68" s="10">
        <f t="shared" si="1"/>
        <v>0</v>
      </c>
      <c r="Q68" s="22"/>
      <c r="R68" s="21"/>
      <c r="S68" s="59"/>
      <c r="T68" s="75"/>
      <c r="U68" s="10">
        <f t="shared" si="2"/>
        <v>0</v>
      </c>
      <c r="V68" s="21"/>
      <c r="W68" s="21"/>
      <c r="X68" s="21">
        <v>0</v>
      </c>
      <c r="Y68" s="75"/>
      <c r="Z68" s="10">
        <f t="shared" si="3"/>
        <v>0</v>
      </c>
      <c r="AA68" s="21"/>
      <c r="AB68" s="21"/>
      <c r="AC68" s="21"/>
      <c r="AD68" s="75"/>
      <c r="AE68" s="10">
        <f t="shared" si="4"/>
        <v>0</v>
      </c>
      <c r="AF68" s="21"/>
      <c r="AG68" s="21"/>
      <c r="AH68" s="21"/>
      <c r="AI68" s="21"/>
      <c r="AJ68" s="10">
        <f t="shared" si="5"/>
        <v>0</v>
      </c>
      <c r="AK68" s="21"/>
      <c r="AL68" s="21"/>
      <c r="AM68" s="21"/>
      <c r="AN68" s="21"/>
      <c r="AO68" s="10">
        <f t="shared" si="6"/>
        <v>0</v>
      </c>
    </row>
    <row r="69" spans="1:41" x14ac:dyDescent="0.25">
      <c r="A69" s="84" t="s">
        <v>12</v>
      </c>
      <c r="B69" s="42"/>
      <c r="C69" s="41">
        <v>0.34</v>
      </c>
      <c r="D69" s="38">
        <v>1.25</v>
      </c>
      <c r="E69" s="43"/>
      <c r="F69" s="40">
        <v>1.59</v>
      </c>
      <c r="G69" s="21"/>
      <c r="H69" s="21"/>
      <c r="I69" s="21"/>
      <c r="J69" s="75"/>
      <c r="K69" s="10">
        <f t="shared" si="0"/>
        <v>0</v>
      </c>
      <c r="L69" s="21"/>
      <c r="M69" s="21"/>
      <c r="N69" s="21"/>
      <c r="O69" s="75"/>
      <c r="P69" s="10">
        <f t="shared" si="1"/>
        <v>0</v>
      </c>
      <c r="Q69" s="22"/>
      <c r="R69" s="21"/>
      <c r="S69" s="59"/>
      <c r="T69" s="75"/>
      <c r="U69" s="10">
        <f t="shared" si="2"/>
        <v>0</v>
      </c>
      <c r="V69" s="21"/>
      <c r="W69" s="21"/>
      <c r="X69" s="21">
        <v>0</v>
      </c>
      <c r="Y69" s="75"/>
      <c r="Z69" s="10">
        <f t="shared" si="3"/>
        <v>0</v>
      </c>
      <c r="AA69" s="21"/>
      <c r="AB69" s="21"/>
      <c r="AC69" s="21"/>
      <c r="AD69" s="75"/>
      <c r="AE69" s="10">
        <f t="shared" si="4"/>
        <v>0</v>
      </c>
      <c r="AF69" s="21"/>
      <c r="AG69" s="21"/>
      <c r="AH69" s="21"/>
      <c r="AI69" s="21"/>
      <c r="AJ69" s="10">
        <f t="shared" si="5"/>
        <v>0</v>
      </c>
      <c r="AK69" s="21"/>
      <c r="AL69" s="21"/>
      <c r="AM69" s="21"/>
      <c r="AN69" s="21"/>
      <c r="AO69" s="10">
        <f t="shared" si="6"/>
        <v>0</v>
      </c>
    </row>
    <row r="70" spans="1:41" x14ac:dyDescent="0.25">
      <c r="A70" s="24" t="s">
        <v>13</v>
      </c>
      <c r="B70" s="37"/>
      <c r="C70" s="37"/>
      <c r="D70" s="38">
        <v>0.15</v>
      </c>
      <c r="E70" s="43"/>
      <c r="F70" s="40">
        <v>0.15</v>
      </c>
      <c r="G70" s="21"/>
      <c r="H70" s="21"/>
      <c r="I70" s="21"/>
      <c r="J70" s="75"/>
      <c r="K70" s="10">
        <f t="shared" si="0"/>
        <v>0</v>
      </c>
      <c r="L70" s="21"/>
      <c r="M70" s="21"/>
      <c r="N70" s="21"/>
      <c r="O70" s="75"/>
      <c r="P70" s="10">
        <f t="shared" si="1"/>
        <v>0</v>
      </c>
      <c r="Q70" s="22" t="s">
        <v>57</v>
      </c>
      <c r="R70" s="21" t="s">
        <v>163</v>
      </c>
      <c r="S70" s="59">
        <v>0.15</v>
      </c>
      <c r="T70" s="94">
        <v>895</v>
      </c>
      <c r="U70" s="10">
        <f t="shared" si="2"/>
        <v>134.25</v>
      </c>
      <c r="V70" s="21"/>
      <c r="W70" s="21"/>
      <c r="X70" s="21">
        <v>0</v>
      </c>
      <c r="Y70" s="75"/>
      <c r="Z70" s="10">
        <f t="shared" si="3"/>
        <v>0</v>
      </c>
      <c r="AA70" s="21"/>
      <c r="AB70" s="21"/>
      <c r="AC70" s="21"/>
      <c r="AD70" s="75"/>
      <c r="AE70" s="10">
        <f t="shared" si="4"/>
        <v>0</v>
      </c>
      <c r="AF70" s="21"/>
      <c r="AG70" s="21"/>
      <c r="AH70" s="21"/>
      <c r="AI70" s="21"/>
      <c r="AJ70" s="10">
        <f t="shared" si="5"/>
        <v>0</v>
      </c>
      <c r="AK70" s="21" t="s">
        <v>57</v>
      </c>
      <c r="AL70" s="21" t="s">
        <v>187</v>
      </c>
      <c r="AM70" s="21">
        <v>0.15</v>
      </c>
      <c r="AN70" s="21">
        <v>2000</v>
      </c>
      <c r="AO70" s="10">
        <f t="shared" si="6"/>
        <v>300</v>
      </c>
    </row>
    <row r="71" spans="1:41" x14ac:dyDescent="0.25">
      <c r="A71" s="24" t="s">
        <v>85</v>
      </c>
      <c r="B71" s="37"/>
      <c r="C71" s="37"/>
      <c r="D71" s="38">
        <v>0.25</v>
      </c>
      <c r="E71" s="43"/>
      <c r="F71" s="40">
        <v>0.25</v>
      </c>
      <c r="G71" s="21"/>
      <c r="H71" s="21"/>
      <c r="I71" s="21"/>
      <c r="J71" s="75"/>
      <c r="K71" s="10">
        <f t="shared" ref="K71:K75" si="7">I71*J71</f>
        <v>0</v>
      </c>
      <c r="L71" s="21"/>
      <c r="M71" s="21"/>
      <c r="N71" s="21"/>
      <c r="O71" s="75"/>
      <c r="P71" s="10">
        <f t="shared" ref="P71:P75" si="8">N71*O71</f>
        <v>0</v>
      </c>
      <c r="Q71" s="22"/>
      <c r="R71" s="21"/>
      <c r="S71" s="59"/>
      <c r="T71" s="75"/>
      <c r="U71" s="10">
        <f t="shared" ref="U71:U75" si="9">S71*T71</f>
        <v>0</v>
      </c>
      <c r="V71" s="21" t="s">
        <v>53</v>
      </c>
      <c r="W71" s="21"/>
      <c r="X71" s="21">
        <v>0.25</v>
      </c>
      <c r="Y71" s="94">
        <v>1520</v>
      </c>
      <c r="Z71" s="10">
        <f t="shared" ref="Z71:Z75" si="10">X71*Y71</f>
        <v>380</v>
      </c>
      <c r="AA71" s="21"/>
      <c r="AB71" s="21"/>
      <c r="AC71" s="21"/>
      <c r="AD71" s="75"/>
      <c r="AE71" s="10">
        <f t="shared" ref="AE71:AE75" si="11">AC71*AD71</f>
        <v>0</v>
      </c>
      <c r="AF71" s="21"/>
      <c r="AG71" s="21"/>
      <c r="AH71" s="21"/>
      <c r="AI71" s="21"/>
      <c r="AJ71" s="10">
        <f t="shared" ref="AJ71:AJ75" si="12">AH71*AI71</f>
        <v>0</v>
      </c>
      <c r="AK71" s="21"/>
      <c r="AL71" s="21"/>
      <c r="AM71" s="21"/>
      <c r="AN71" s="21"/>
      <c r="AO71" s="10">
        <f t="shared" ref="AO71:AO75" si="13">AM71*AN71</f>
        <v>0</v>
      </c>
    </row>
    <row r="72" spans="1:41" x14ac:dyDescent="0.25">
      <c r="A72" s="24" t="s">
        <v>41</v>
      </c>
      <c r="B72" s="37"/>
      <c r="C72" s="37"/>
      <c r="D72" s="38">
        <v>5</v>
      </c>
      <c r="E72" s="43"/>
      <c r="F72" s="40">
        <v>5</v>
      </c>
      <c r="G72" s="21"/>
      <c r="H72" s="21"/>
      <c r="I72" s="21"/>
      <c r="J72" s="75"/>
      <c r="K72" s="10">
        <f t="shared" si="7"/>
        <v>0</v>
      </c>
      <c r="L72" s="21" t="s">
        <v>147</v>
      </c>
      <c r="M72" s="21"/>
      <c r="N72" s="21">
        <v>5</v>
      </c>
      <c r="O72" s="75">
        <v>672</v>
      </c>
      <c r="P72" s="10">
        <f t="shared" si="8"/>
        <v>3360</v>
      </c>
      <c r="Q72" s="22"/>
      <c r="R72" s="21"/>
      <c r="S72" s="59"/>
      <c r="T72" s="75"/>
      <c r="U72" s="10">
        <f t="shared" si="9"/>
        <v>0</v>
      </c>
      <c r="V72" s="21" t="s">
        <v>53</v>
      </c>
      <c r="W72" s="21"/>
      <c r="X72" s="21">
        <v>5</v>
      </c>
      <c r="Y72" s="94">
        <v>520</v>
      </c>
      <c r="Z72" s="10">
        <f t="shared" si="10"/>
        <v>2600</v>
      </c>
      <c r="AA72" s="21"/>
      <c r="AB72" s="21"/>
      <c r="AC72" s="21"/>
      <c r="AD72" s="75"/>
      <c r="AE72" s="10">
        <f t="shared" si="11"/>
        <v>0</v>
      </c>
      <c r="AF72" s="21"/>
      <c r="AG72" s="21"/>
      <c r="AH72" s="21"/>
      <c r="AI72" s="21"/>
      <c r="AJ72" s="10">
        <f t="shared" si="12"/>
        <v>0</v>
      </c>
      <c r="AK72" s="21"/>
      <c r="AL72" s="21"/>
      <c r="AM72" s="21"/>
      <c r="AN72" s="21"/>
      <c r="AO72" s="10">
        <f t="shared" si="13"/>
        <v>0</v>
      </c>
    </row>
    <row r="73" spans="1:41" x14ac:dyDescent="0.25">
      <c r="A73" s="24" t="s">
        <v>42</v>
      </c>
      <c r="B73" s="41">
        <v>2.25</v>
      </c>
      <c r="C73" s="42"/>
      <c r="D73" s="42"/>
      <c r="E73" s="43"/>
      <c r="F73" s="40">
        <v>2.25</v>
      </c>
      <c r="G73" s="21"/>
      <c r="H73" s="21"/>
      <c r="I73" s="21"/>
      <c r="J73" s="75"/>
      <c r="K73" s="10">
        <f t="shared" si="7"/>
        <v>0</v>
      </c>
      <c r="L73" s="21"/>
      <c r="M73" s="21"/>
      <c r="N73" s="21"/>
      <c r="O73" s="75"/>
      <c r="P73" s="10">
        <f t="shared" si="8"/>
        <v>0</v>
      </c>
      <c r="Q73" s="22" t="s">
        <v>53</v>
      </c>
      <c r="R73" s="21"/>
      <c r="S73" s="59">
        <v>2.25</v>
      </c>
      <c r="T73" s="94">
        <v>740</v>
      </c>
      <c r="U73" s="10">
        <f t="shared" si="9"/>
        <v>1665</v>
      </c>
      <c r="V73" s="21"/>
      <c r="W73" s="21"/>
      <c r="X73" s="21">
        <v>0</v>
      </c>
      <c r="Y73" s="75"/>
      <c r="Z73" s="10">
        <f t="shared" si="10"/>
        <v>0</v>
      </c>
      <c r="AA73" s="21"/>
      <c r="AB73" s="21"/>
      <c r="AC73" s="21"/>
      <c r="AD73" s="75"/>
      <c r="AE73" s="10">
        <f t="shared" si="11"/>
        <v>0</v>
      </c>
      <c r="AF73" s="21"/>
      <c r="AG73" s="21"/>
      <c r="AH73" s="21"/>
      <c r="AI73" s="21"/>
      <c r="AJ73" s="10">
        <f t="shared" si="12"/>
        <v>0</v>
      </c>
      <c r="AK73" s="21"/>
      <c r="AL73" s="21"/>
      <c r="AM73" s="21"/>
      <c r="AN73" s="21"/>
      <c r="AO73" s="10">
        <f t="shared" si="13"/>
        <v>0</v>
      </c>
    </row>
    <row r="74" spans="1:41" x14ac:dyDescent="0.25">
      <c r="A74" s="24" t="s">
        <v>42</v>
      </c>
      <c r="B74" s="42"/>
      <c r="C74" s="41">
        <v>1.2</v>
      </c>
      <c r="D74" s="38">
        <v>5</v>
      </c>
      <c r="E74" s="43"/>
      <c r="F74" s="40">
        <v>6.2</v>
      </c>
      <c r="G74" s="21"/>
      <c r="H74" s="21"/>
      <c r="I74" s="21"/>
      <c r="J74" s="75"/>
      <c r="K74" s="10">
        <f t="shared" si="7"/>
        <v>0</v>
      </c>
      <c r="L74" s="21" t="s">
        <v>147</v>
      </c>
      <c r="M74" s="21"/>
      <c r="N74" s="21">
        <v>6.2</v>
      </c>
      <c r="O74" s="75">
        <v>752</v>
      </c>
      <c r="P74" s="10">
        <f t="shared" si="8"/>
        <v>4662.4000000000005</v>
      </c>
      <c r="Q74" s="22" t="s">
        <v>57</v>
      </c>
      <c r="R74" s="21" t="s">
        <v>150</v>
      </c>
      <c r="S74" s="76">
        <v>3</v>
      </c>
      <c r="T74" s="94">
        <v>740</v>
      </c>
      <c r="U74" s="10">
        <f t="shared" si="9"/>
        <v>2220</v>
      </c>
      <c r="V74" s="21"/>
      <c r="W74" s="21"/>
      <c r="X74" s="21">
        <v>0</v>
      </c>
      <c r="Y74" s="75"/>
      <c r="Z74" s="10">
        <f t="shared" si="10"/>
        <v>0</v>
      </c>
      <c r="AA74" s="21"/>
      <c r="AB74" s="21"/>
      <c r="AC74" s="21"/>
      <c r="AD74" s="75"/>
      <c r="AE74" s="10">
        <f t="shared" si="11"/>
        <v>0</v>
      </c>
      <c r="AF74" s="21"/>
      <c r="AG74" s="21"/>
      <c r="AH74" s="21"/>
      <c r="AI74" s="21"/>
      <c r="AJ74" s="10">
        <f t="shared" si="12"/>
        <v>0</v>
      </c>
      <c r="AK74" s="21" t="s">
        <v>53</v>
      </c>
      <c r="AL74" s="21"/>
      <c r="AM74" s="21">
        <v>6.2</v>
      </c>
      <c r="AN74" s="21">
        <v>400</v>
      </c>
      <c r="AO74" s="10">
        <f t="shared" si="13"/>
        <v>2480</v>
      </c>
    </row>
    <row r="75" spans="1:41" x14ac:dyDescent="0.25">
      <c r="A75" s="24" t="s">
        <v>43</v>
      </c>
      <c r="B75" s="41">
        <v>2.5</v>
      </c>
      <c r="C75" s="42"/>
      <c r="D75" s="42"/>
      <c r="E75" s="43"/>
      <c r="F75" s="40">
        <v>2.5</v>
      </c>
      <c r="G75" s="21"/>
      <c r="H75" s="21"/>
      <c r="I75" s="21"/>
      <c r="J75" s="75"/>
      <c r="K75" s="10">
        <f t="shared" si="7"/>
        <v>0</v>
      </c>
      <c r="L75" s="21"/>
      <c r="M75" s="21"/>
      <c r="N75" s="21"/>
      <c r="O75" s="75"/>
      <c r="P75" s="10">
        <f t="shared" si="8"/>
        <v>0</v>
      </c>
      <c r="Q75" s="22" t="s">
        <v>53</v>
      </c>
      <c r="R75" s="21"/>
      <c r="S75" s="59">
        <v>2.5</v>
      </c>
      <c r="T75" s="94">
        <v>650</v>
      </c>
      <c r="U75" s="10">
        <f t="shared" si="9"/>
        <v>1625</v>
      </c>
      <c r="V75" s="21"/>
      <c r="W75" s="21"/>
      <c r="X75" s="21">
        <v>0</v>
      </c>
      <c r="Y75" s="75"/>
      <c r="Z75" s="10">
        <f t="shared" si="10"/>
        <v>0</v>
      </c>
      <c r="AA75" s="21"/>
      <c r="AB75" s="21"/>
      <c r="AC75" s="21"/>
      <c r="AD75" s="75"/>
      <c r="AE75" s="10">
        <f t="shared" si="11"/>
        <v>0</v>
      </c>
      <c r="AF75" s="21"/>
      <c r="AG75" s="21"/>
      <c r="AH75" s="21"/>
      <c r="AI75" s="21"/>
      <c r="AJ75" s="10">
        <f t="shared" si="12"/>
        <v>0</v>
      </c>
      <c r="AK75" s="21"/>
      <c r="AL75" s="21"/>
      <c r="AM75" s="21"/>
      <c r="AN75" s="21"/>
      <c r="AO75" s="10">
        <f t="shared" si="13"/>
        <v>0</v>
      </c>
    </row>
    <row r="76" spans="1:41" x14ac:dyDescent="0.25">
      <c r="A76" s="24" t="s">
        <v>14</v>
      </c>
      <c r="B76" s="41">
        <v>0.2</v>
      </c>
      <c r="C76" s="42"/>
      <c r="D76" s="42"/>
      <c r="E76" s="43"/>
      <c r="F76" s="40">
        <v>0.2</v>
      </c>
      <c r="G76" s="21"/>
      <c r="H76" s="21"/>
      <c r="I76" s="21"/>
      <c r="J76" s="75"/>
      <c r="K76" s="10">
        <f t="shared" ref="K76:K139" si="14">I76*J76</f>
        <v>0</v>
      </c>
      <c r="L76" s="21"/>
      <c r="M76" s="21"/>
      <c r="N76" s="21"/>
      <c r="O76" s="75"/>
      <c r="P76" s="10">
        <f t="shared" ref="P76:P139" si="15">N76*O76</f>
        <v>0</v>
      </c>
      <c r="Q76" s="22" t="s">
        <v>57</v>
      </c>
      <c r="R76" s="21" t="s">
        <v>164</v>
      </c>
      <c r="S76" s="59">
        <v>0.2</v>
      </c>
      <c r="T76" s="94">
        <v>1800</v>
      </c>
      <c r="U76" s="10">
        <f t="shared" ref="U76:U139" si="16">S76*T76</f>
        <v>360</v>
      </c>
      <c r="V76" s="21"/>
      <c r="W76" s="21"/>
      <c r="X76" s="21">
        <v>0</v>
      </c>
      <c r="Y76" s="75"/>
      <c r="Z76" s="10">
        <f t="shared" ref="Z76:Z139" si="17">X76*Y76</f>
        <v>0</v>
      </c>
      <c r="AA76" s="21"/>
      <c r="AB76" s="21"/>
      <c r="AC76" s="21"/>
      <c r="AD76" s="75"/>
      <c r="AE76" s="10">
        <f t="shared" ref="AE76:AE139" si="18">AC76*AD76</f>
        <v>0</v>
      </c>
      <c r="AF76" s="21"/>
      <c r="AG76" s="21"/>
      <c r="AH76" s="21"/>
      <c r="AI76" s="21"/>
      <c r="AJ76" s="10">
        <f t="shared" ref="AJ76:AJ139" si="19">AH76*AI76</f>
        <v>0</v>
      </c>
      <c r="AK76" s="21"/>
      <c r="AL76" s="21"/>
      <c r="AM76" s="21"/>
      <c r="AN76" s="21"/>
      <c r="AO76" s="10">
        <f t="shared" ref="AO76:AO139" si="20">AM76*AN76</f>
        <v>0</v>
      </c>
    </row>
    <row r="77" spans="1:41" x14ac:dyDescent="0.25">
      <c r="A77" s="24" t="s">
        <v>14</v>
      </c>
      <c r="B77" s="37"/>
      <c r="C77" s="37"/>
      <c r="D77" s="38">
        <v>0.05</v>
      </c>
      <c r="E77" s="43"/>
      <c r="F77" s="40">
        <v>0.05</v>
      </c>
      <c r="G77" s="21"/>
      <c r="H77" s="21"/>
      <c r="I77" s="21"/>
      <c r="J77" s="75"/>
      <c r="K77" s="10">
        <f t="shared" si="14"/>
        <v>0</v>
      </c>
      <c r="L77" s="21"/>
      <c r="M77" s="21"/>
      <c r="N77" s="21"/>
      <c r="O77" s="75"/>
      <c r="P77" s="10">
        <f t="shared" si="15"/>
        <v>0</v>
      </c>
      <c r="Q77" s="22" t="s">
        <v>57</v>
      </c>
      <c r="R77" s="21" t="s">
        <v>158</v>
      </c>
      <c r="S77" s="59">
        <v>0.05</v>
      </c>
      <c r="T77" s="94">
        <v>1800</v>
      </c>
      <c r="U77" s="10">
        <f t="shared" si="16"/>
        <v>90</v>
      </c>
      <c r="V77" s="21"/>
      <c r="W77" s="21"/>
      <c r="X77" s="21">
        <v>0</v>
      </c>
      <c r="Y77" s="75"/>
      <c r="Z77" s="10">
        <f t="shared" si="17"/>
        <v>0</v>
      </c>
      <c r="AA77" s="21"/>
      <c r="AB77" s="21"/>
      <c r="AC77" s="21"/>
      <c r="AD77" s="75"/>
      <c r="AE77" s="10">
        <f t="shared" si="18"/>
        <v>0</v>
      </c>
      <c r="AF77" s="21"/>
      <c r="AG77" s="21"/>
      <c r="AH77" s="21"/>
      <c r="AI77" s="21"/>
      <c r="AJ77" s="10">
        <f t="shared" si="19"/>
        <v>0</v>
      </c>
      <c r="AK77" s="21"/>
      <c r="AL77" s="21"/>
      <c r="AM77" s="21"/>
      <c r="AN77" s="21"/>
      <c r="AO77" s="10">
        <f t="shared" si="20"/>
        <v>0</v>
      </c>
    </row>
    <row r="78" spans="1:41" x14ac:dyDescent="0.25">
      <c r="A78" s="84" t="s">
        <v>86</v>
      </c>
      <c r="B78" s="37"/>
      <c r="C78" s="37"/>
      <c r="D78" s="38">
        <v>2.5</v>
      </c>
      <c r="E78" s="43"/>
      <c r="F78" s="40">
        <v>2.5</v>
      </c>
      <c r="G78" s="21"/>
      <c r="H78" s="21"/>
      <c r="I78" s="21"/>
      <c r="J78" s="75"/>
      <c r="K78" s="10">
        <f t="shared" si="14"/>
        <v>0</v>
      </c>
      <c r="L78" s="21"/>
      <c r="M78" s="21"/>
      <c r="N78" s="21"/>
      <c r="O78" s="75"/>
      <c r="P78" s="10">
        <f t="shared" si="15"/>
        <v>0</v>
      </c>
      <c r="Q78" s="22"/>
      <c r="R78" s="21"/>
      <c r="S78" s="59"/>
      <c r="T78" s="75"/>
      <c r="U78" s="10">
        <f t="shared" si="16"/>
        <v>0</v>
      </c>
      <c r="V78" s="21"/>
      <c r="W78" s="21"/>
      <c r="X78" s="21">
        <v>0</v>
      </c>
      <c r="Y78" s="75"/>
      <c r="Z78" s="10">
        <f t="shared" si="17"/>
        <v>0</v>
      </c>
      <c r="AA78" s="21"/>
      <c r="AB78" s="21"/>
      <c r="AC78" s="21"/>
      <c r="AD78" s="75"/>
      <c r="AE78" s="10">
        <f t="shared" si="18"/>
        <v>0</v>
      </c>
      <c r="AF78" s="21"/>
      <c r="AG78" s="21"/>
      <c r="AH78" s="21"/>
      <c r="AI78" s="21"/>
      <c r="AJ78" s="10">
        <f t="shared" si="19"/>
        <v>0</v>
      </c>
      <c r="AK78" s="21"/>
      <c r="AL78" s="21"/>
      <c r="AM78" s="21"/>
      <c r="AN78" s="21"/>
      <c r="AO78" s="10">
        <f t="shared" si="20"/>
        <v>0</v>
      </c>
    </row>
    <row r="79" spans="1:41" x14ac:dyDescent="0.25">
      <c r="A79" s="24" t="s">
        <v>87</v>
      </c>
      <c r="B79" s="37"/>
      <c r="C79" s="37"/>
      <c r="D79" s="38">
        <v>5</v>
      </c>
      <c r="E79" s="43"/>
      <c r="F79" s="40">
        <v>5</v>
      </c>
      <c r="G79" s="21"/>
      <c r="H79" s="21"/>
      <c r="I79" s="21"/>
      <c r="J79" s="75"/>
      <c r="K79" s="10">
        <f t="shared" si="14"/>
        <v>0</v>
      </c>
      <c r="L79" s="21" t="s">
        <v>147</v>
      </c>
      <c r="M79" s="21"/>
      <c r="N79" s="21">
        <v>5</v>
      </c>
      <c r="O79" s="75">
        <v>336</v>
      </c>
      <c r="P79" s="10">
        <f t="shared" si="15"/>
        <v>1680</v>
      </c>
      <c r="Q79" s="22" t="s">
        <v>57</v>
      </c>
      <c r="R79" s="21" t="s">
        <v>160</v>
      </c>
      <c r="S79" s="59">
        <v>5</v>
      </c>
      <c r="T79" s="75">
        <v>120</v>
      </c>
      <c r="U79" s="10">
        <f t="shared" si="16"/>
        <v>600</v>
      </c>
      <c r="V79" s="21" t="s">
        <v>53</v>
      </c>
      <c r="W79" s="21"/>
      <c r="X79" s="21">
        <v>5</v>
      </c>
      <c r="Y79" s="75">
        <v>149</v>
      </c>
      <c r="Z79" s="10">
        <f t="shared" si="17"/>
        <v>745</v>
      </c>
      <c r="AA79" s="21" t="s">
        <v>53</v>
      </c>
      <c r="AB79" s="21"/>
      <c r="AC79" s="21">
        <v>5</v>
      </c>
      <c r="AD79" s="94">
        <v>115</v>
      </c>
      <c r="AE79" s="10">
        <f t="shared" si="18"/>
        <v>575</v>
      </c>
      <c r="AF79" s="21"/>
      <c r="AG79" s="21"/>
      <c r="AH79" s="21"/>
      <c r="AI79" s="21"/>
      <c r="AJ79" s="10">
        <f t="shared" si="19"/>
        <v>0</v>
      </c>
      <c r="AK79" s="21" t="s">
        <v>57</v>
      </c>
      <c r="AL79" s="21" t="s">
        <v>187</v>
      </c>
      <c r="AM79" s="21">
        <v>5</v>
      </c>
      <c r="AN79" s="21">
        <v>240</v>
      </c>
      <c r="AO79" s="10">
        <f t="shared" si="20"/>
        <v>1200</v>
      </c>
    </row>
    <row r="80" spans="1:41" x14ac:dyDescent="0.25">
      <c r="A80" s="24" t="s">
        <v>88</v>
      </c>
      <c r="B80" s="37"/>
      <c r="C80" s="37"/>
      <c r="D80" s="38">
        <v>7.5</v>
      </c>
      <c r="E80" s="43"/>
      <c r="F80" s="40">
        <v>7.5</v>
      </c>
      <c r="G80" s="21"/>
      <c r="H80" s="21"/>
      <c r="I80" s="21"/>
      <c r="J80" s="75"/>
      <c r="K80" s="10">
        <f t="shared" si="14"/>
        <v>0</v>
      </c>
      <c r="L80" s="21"/>
      <c r="M80" s="21"/>
      <c r="N80" s="21"/>
      <c r="O80" s="75"/>
      <c r="P80" s="10">
        <f t="shared" si="15"/>
        <v>0</v>
      </c>
      <c r="Q80" s="22"/>
      <c r="R80" s="21"/>
      <c r="S80" s="59"/>
      <c r="T80" s="75"/>
      <c r="U80" s="10">
        <f t="shared" si="16"/>
        <v>0</v>
      </c>
      <c r="V80" s="21"/>
      <c r="W80" s="21"/>
      <c r="X80" s="21">
        <v>0</v>
      </c>
      <c r="Y80" s="75"/>
      <c r="Z80" s="10">
        <f t="shared" si="17"/>
        <v>0</v>
      </c>
      <c r="AA80" s="21"/>
      <c r="AB80" s="21"/>
      <c r="AC80" s="21"/>
      <c r="AD80" s="75"/>
      <c r="AE80" s="10">
        <f t="shared" si="18"/>
        <v>0</v>
      </c>
      <c r="AF80" s="21"/>
      <c r="AG80" s="21"/>
      <c r="AH80" s="21"/>
      <c r="AI80" s="21"/>
      <c r="AJ80" s="10">
        <f t="shared" si="19"/>
        <v>0</v>
      </c>
      <c r="AK80" s="21" t="s">
        <v>53</v>
      </c>
      <c r="AL80" s="21"/>
      <c r="AM80" s="21">
        <v>7.5</v>
      </c>
      <c r="AN80" s="21">
        <v>700</v>
      </c>
      <c r="AO80" s="10">
        <f t="shared" si="20"/>
        <v>5250</v>
      </c>
    </row>
    <row r="81" spans="1:41" x14ac:dyDescent="0.25">
      <c r="A81" s="84" t="s">
        <v>29</v>
      </c>
      <c r="B81" s="41">
        <v>12.5</v>
      </c>
      <c r="C81" s="42"/>
      <c r="D81" s="45"/>
      <c r="E81" s="43"/>
      <c r="F81" s="40">
        <v>12.5</v>
      </c>
      <c r="G81" s="21"/>
      <c r="H81" s="21"/>
      <c r="I81" s="21"/>
      <c r="J81" s="75"/>
      <c r="K81" s="10">
        <f t="shared" si="14"/>
        <v>0</v>
      </c>
      <c r="L81" s="21"/>
      <c r="M81" s="21"/>
      <c r="N81" s="21"/>
      <c r="O81" s="75"/>
      <c r="P81" s="10">
        <f t="shared" si="15"/>
        <v>0</v>
      </c>
      <c r="Q81" s="22"/>
      <c r="R81" s="21"/>
      <c r="S81" s="59"/>
      <c r="T81" s="75"/>
      <c r="U81" s="10">
        <f t="shared" si="16"/>
        <v>0</v>
      </c>
      <c r="V81" s="21"/>
      <c r="W81" s="21"/>
      <c r="X81" s="21">
        <v>0</v>
      </c>
      <c r="Y81" s="75"/>
      <c r="Z81" s="10">
        <f t="shared" si="17"/>
        <v>0</v>
      </c>
      <c r="AA81" s="21"/>
      <c r="AB81" s="21"/>
      <c r="AC81" s="21"/>
      <c r="AD81" s="75"/>
      <c r="AE81" s="10">
        <f t="shared" si="18"/>
        <v>0</v>
      </c>
      <c r="AF81" s="21"/>
      <c r="AG81" s="21"/>
      <c r="AH81" s="21"/>
      <c r="AI81" s="21"/>
      <c r="AJ81" s="10">
        <f t="shared" si="19"/>
        <v>0</v>
      </c>
      <c r="AK81" s="21"/>
      <c r="AL81" s="21"/>
      <c r="AM81" s="21"/>
      <c r="AN81" s="21"/>
      <c r="AO81" s="10">
        <f t="shared" si="20"/>
        <v>0</v>
      </c>
    </row>
    <row r="82" spans="1:41" x14ac:dyDescent="0.25">
      <c r="A82" s="24" t="s">
        <v>89</v>
      </c>
      <c r="B82" s="37"/>
      <c r="C82" s="37"/>
      <c r="D82" s="38">
        <v>7.5</v>
      </c>
      <c r="E82" s="43"/>
      <c r="F82" s="40">
        <v>7.5</v>
      </c>
      <c r="G82" s="21"/>
      <c r="H82" s="21"/>
      <c r="I82" s="21"/>
      <c r="J82" s="75"/>
      <c r="K82" s="10">
        <f t="shared" si="14"/>
        <v>0</v>
      </c>
      <c r="L82" s="21" t="s">
        <v>147</v>
      </c>
      <c r="M82" s="21"/>
      <c r="N82" s="21">
        <v>7.5</v>
      </c>
      <c r="O82" s="75">
        <v>400</v>
      </c>
      <c r="P82" s="10">
        <f t="shared" si="15"/>
        <v>3000</v>
      </c>
      <c r="Q82" s="22"/>
      <c r="R82" s="21"/>
      <c r="S82" s="59"/>
      <c r="T82" s="75"/>
      <c r="U82" s="10">
        <f t="shared" si="16"/>
        <v>0</v>
      </c>
      <c r="V82" s="21" t="s">
        <v>53</v>
      </c>
      <c r="W82" s="21"/>
      <c r="X82" s="21">
        <v>7.5</v>
      </c>
      <c r="Y82" s="94">
        <v>164</v>
      </c>
      <c r="Z82" s="10">
        <f t="shared" si="17"/>
        <v>1230</v>
      </c>
      <c r="AA82" s="21"/>
      <c r="AB82" s="21"/>
      <c r="AC82" s="21"/>
      <c r="AD82" s="75"/>
      <c r="AE82" s="10">
        <f t="shared" si="18"/>
        <v>0</v>
      </c>
      <c r="AF82" s="21"/>
      <c r="AG82" s="21"/>
      <c r="AH82" s="21"/>
      <c r="AI82" s="21"/>
      <c r="AJ82" s="10">
        <f t="shared" si="19"/>
        <v>0</v>
      </c>
      <c r="AK82" s="21" t="s">
        <v>53</v>
      </c>
      <c r="AL82" s="21"/>
      <c r="AM82" s="21">
        <v>7.5</v>
      </c>
      <c r="AN82" s="21">
        <v>200</v>
      </c>
      <c r="AO82" s="10">
        <f t="shared" si="20"/>
        <v>1500</v>
      </c>
    </row>
    <row r="83" spans="1:41" x14ac:dyDescent="0.25">
      <c r="A83" s="24" t="s">
        <v>15</v>
      </c>
      <c r="B83" s="37"/>
      <c r="C83" s="37"/>
      <c r="D83" s="38">
        <v>1.25</v>
      </c>
      <c r="E83" s="43"/>
      <c r="F83" s="40">
        <v>1.25</v>
      </c>
      <c r="G83" s="21"/>
      <c r="H83" s="21"/>
      <c r="I83" s="21"/>
      <c r="J83" s="75"/>
      <c r="K83" s="10">
        <f t="shared" si="14"/>
        <v>0</v>
      </c>
      <c r="L83" s="21" t="s">
        <v>147</v>
      </c>
      <c r="M83" s="21"/>
      <c r="N83" s="21">
        <v>1.25</v>
      </c>
      <c r="O83" s="75">
        <v>400</v>
      </c>
      <c r="P83" s="10">
        <f t="shared" si="15"/>
        <v>500</v>
      </c>
      <c r="Q83" s="22" t="s">
        <v>57</v>
      </c>
      <c r="R83" s="21" t="s">
        <v>152</v>
      </c>
      <c r="S83" s="59">
        <v>1.25</v>
      </c>
      <c r="T83" s="94">
        <v>145</v>
      </c>
      <c r="U83" s="10">
        <f t="shared" si="16"/>
        <v>181.25</v>
      </c>
      <c r="V83" s="21" t="s">
        <v>53</v>
      </c>
      <c r="W83" s="21"/>
      <c r="X83" s="21">
        <v>1.25</v>
      </c>
      <c r="Y83" s="75">
        <v>190</v>
      </c>
      <c r="Z83" s="10">
        <f t="shared" si="17"/>
        <v>237.5</v>
      </c>
      <c r="AA83" s="21" t="s">
        <v>53</v>
      </c>
      <c r="AB83" s="21"/>
      <c r="AC83" s="21">
        <v>1.25</v>
      </c>
      <c r="AD83" s="75">
        <v>165</v>
      </c>
      <c r="AE83" s="10">
        <f t="shared" si="18"/>
        <v>206.25</v>
      </c>
      <c r="AF83" s="21"/>
      <c r="AG83" s="21"/>
      <c r="AH83" s="21"/>
      <c r="AI83" s="21"/>
      <c r="AJ83" s="10">
        <f t="shared" si="19"/>
        <v>0</v>
      </c>
      <c r="AK83" s="21" t="s">
        <v>57</v>
      </c>
      <c r="AL83" s="21" t="s">
        <v>187</v>
      </c>
      <c r="AM83" s="21">
        <v>1.25</v>
      </c>
      <c r="AN83" s="21">
        <v>240</v>
      </c>
      <c r="AO83" s="10">
        <f t="shared" si="20"/>
        <v>300</v>
      </c>
    </row>
    <row r="84" spans="1:41" x14ac:dyDescent="0.25">
      <c r="A84" s="84" t="s">
        <v>44</v>
      </c>
      <c r="B84" s="41">
        <v>0.06</v>
      </c>
      <c r="C84" s="42"/>
      <c r="D84" s="42"/>
      <c r="E84" s="43"/>
      <c r="F84" s="40">
        <v>0.06</v>
      </c>
      <c r="G84" s="21"/>
      <c r="H84" s="21"/>
      <c r="I84" s="21"/>
      <c r="J84" s="75"/>
      <c r="K84" s="10">
        <f t="shared" si="14"/>
        <v>0</v>
      </c>
      <c r="L84" s="21"/>
      <c r="M84" s="21"/>
      <c r="N84" s="21"/>
      <c r="O84" s="75"/>
      <c r="P84" s="10">
        <f t="shared" si="15"/>
        <v>0</v>
      </c>
      <c r="Q84" s="22"/>
      <c r="R84" s="21"/>
      <c r="S84" s="59"/>
      <c r="T84" s="75"/>
      <c r="U84" s="10">
        <f t="shared" si="16"/>
        <v>0</v>
      </c>
      <c r="V84" s="21"/>
      <c r="W84" s="21"/>
      <c r="X84" s="21">
        <v>0</v>
      </c>
      <c r="Y84" s="75"/>
      <c r="Z84" s="10">
        <f t="shared" si="17"/>
        <v>0</v>
      </c>
      <c r="AA84" s="21"/>
      <c r="AB84" s="21"/>
      <c r="AC84" s="21"/>
      <c r="AD84" s="75"/>
      <c r="AE84" s="10">
        <f t="shared" si="18"/>
        <v>0</v>
      </c>
      <c r="AF84" s="21"/>
      <c r="AG84" s="21"/>
      <c r="AH84" s="21"/>
      <c r="AI84" s="21"/>
      <c r="AJ84" s="10">
        <f t="shared" si="19"/>
        <v>0</v>
      </c>
      <c r="AK84" s="21"/>
      <c r="AL84" s="21"/>
      <c r="AM84" s="21"/>
      <c r="AN84" s="21"/>
      <c r="AO84" s="10">
        <f t="shared" si="20"/>
        <v>0</v>
      </c>
    </row>
    <row r="85" spans="1:41" x14ac:dyDescent="0.25">
      <c r="A85" s="84" t="s">
        <v>44</v>
      </c>
      <c r="B85" s="42"/>
      <c r="C85" s="41">
        <v>0.03</v>
      </c>
      <c r="D85" s="42"/>
      <c r="E85" s="43"/>
      <c r="F85" s="40">
        <v>0.03</v>
      </c>
      <c r="G85" s="21"/>
      <c r="H85" s="21"/>
      <c r="I85" s="21"/>
      <c r="J85" s="75"/>
      <c r="K85" s="10">
        <f t="shared" si="14"/>
        <v>0</v>
      </c>
      <c r="L85" s="21"/>
      <c r="M85" s="21"/>
      <c r="N85" s="21"/>
      <c r="O85" s="75"/>
      <c r="P85" s="10">
        <f t="shared" si="15"/>
        <v>0</v>
      </c>
      <c r="Q85" s="22"/>
      <c r="R85" s="21"/>
      <c r="S85" s="59"/>
      <c r="T85" s="75"/>
      <c r="U85" s="10">
        <f t="shared" si="16"/>
        <v>0</v>
      </c>
      <c r="V85" s="21"/>
      <c r="W85" s="21"/>
      <c r="X85" s="21">
        <v>0</v>
      </c>
      <c r="Y85" s="75"/>
      <c r="Z85" s="10">
        <f t="shared" si="17"/>
        <v>0</v>
      </c>
      <c r="AA85" s="21"/>
      <c r="AB85" s="21"/>
      <c r="AC85" s="21"/>
      <c r="AD85" s="75"/>
      <c r="AE85" s="10">
        <f t="shared" si="18"/>
        <v>0</v>
      </c>
      <c r="AF85" s="21"/>
      <c r="AG85" s="21"/>
      <c r="AH85" s="21"/>
      <c r="AI85" s="21"/>
      <c r="AJ85" s="10">
        <f t="shared" si="19"/>
        <v>0</v>
      </c>
      <c r="AK85" s="21"/>
      <c r="AL85" s="21"/>
      <c r="AM85" s="21"/>
      <c r="AN85" s="21"/>
      <c r="AO85" s="10">
        <f t="shared" si="20"/>
        <v>0</v>
      </c>
    </row>
    <row r="86" spans="1:41" x14ac:dyDescent="0.25">
      <c r="A86" s="84" t="s">
        <v>90</v>
      </c>
      <c r="B86" s="37"/>
      <c r="C86" s="37"/>
      <c r="D86" s="38">
        <v>7.5</v>
      </c>
      <c r="E86" s="43"/>
      <c r="F86" s="40">
        <v>7.5</v>
      </c>
      <c r="G86" s="21"/>
      <c r="H86" s="21"/>
      <c r="I86" s="21"/>
      <c r="J86" s="75"/>
      <c r="K86" s="10">
        <f t="shared" si="14"/>
        <v>0</v>
      </c>
      <c r="L86" s="21"/>
      <c r="M86" s="21"/>
      <c r="N86" s="21"/>
      <c r="O86" s="75"/>
      <c r="P86" s="10">
        <f t="shared" si="15"/>
        <v>0</v>
      </c>
      <c r="Q86" s="22"/>
      <c r="R86" s="21"/>
      <c r="S86" s="59"/>
      <c r="T86" s="75"/>
      <c r="U86" s="10">
        <f t="shared" si="16"/>
        <v>0</v>
      </c>
      <c r="V86" s="21"/>
      <c r="W86" s="21"/>
      <c r="X86" s="21">
        <v>0</v>
      </c>
      <c r="Y86" s="75"/>
      <c r="Z86" s="10">
        <f t="shared" si="17"/>
        <v>0</v>
      </c>
      <c r="AA86" s="21"/>
      <c r="AB86" s="21"/>
      <c r="AC86" s="21"/>
      <c r="AD86" s="75"/>
      <c r="AE86" s="10">
        <f t="shared" si="18"/>
        <v>0</v>
      </c>
      <c r="AF86" s="21"/>
      <c r="AG86" s="21"/>
      <c r="AH86" s="21"/>
      <c r="AI86" s="21"/>
      <c r="AJ86" s="10">
        <f t="shared" si="19"/>
        <v>0</v>
      </c>
      <c r="AK86" s="21"/>
      <c r="AL86" s="21"/>
      <c r="AM86" s="21"/>
      <c r="AN86" s="21"/>
      <c r="AO86" s="10">
        <f t="shared" si="20"/>
        <v>0</v>
      </c>
    </row>
    <row r="87" spans="1:41" x14ac:dyDescent="0.25">
      <c r="A87" s="24" t="s">
        <v>91</v>
      </c>
      <c r="B87" s="37"/>
      <c r="C87" s="37"/>
      <c r="D87" s="38">
        <v>5</v>
      </c>
      <c r="E87" s="43"/>
      <c r="F87" s="40">
        <v>5</v>
      </c>
      <c r="G87" s="21" t="s">
        <v>53</v>
      </c>
      <c r="H87" s="21"/>
      <c r="I87" s="59">
        <f>+F87</f>
        <v>5</v>
      </c>
      <c r="J87" s="75">
        <v>9.6</v>
      </c>
      <c r="K87" s="10">
        <f t="shared" si="14"/>
        <v>48</v>
      </c>
      <c r="L87" s="21" t="s">
        <v>147</v>
      </c>
      <c r="M87" s="21"/>
      <c r="N87" s="21">
        <v>5</v>
      </c>
      <c r="O87" s="75">
        <v>16</v>
      </c>
      <c r="P87" s="10">
        <f t="shared" si="15"/>
        <v>80</v>
      </c>
      <c r="Q87" s="22" t="s">
        <v>53</v>
      </c>
      <c r="R87" s="21"/>
      <c r="S87" s="59">
        <v>5</v>
      </c>
      <c r="T87" s="94">
        <v>8</v>
      </c>
      <c r="U87" s="10">
        <f t="shared" si="16"/>
        <v>40</v>
      </c>
      <c r="V87" s="21"/>
      <c r="W87" s="21"/>
      <c r="X87" s="21">
        <v>0</v>
      </c>
      <c r="Y87" s="75"/>
      <c r="Z87" s="10">
        <f t="shared" si="17"/>
        <v>0</v>
      </c>
      <c r="AA87" s="21"/>
      <c r="AB87" s="21"/>
      <c r="AC87" s="21"/>
      <c r="AD87" s="75"/>
      <c r="AE87" s="10">
        <f t="shared" si="18"/>
        <v>0</v>
      </c>
      <c r="AF87" s="21"/>
      <c r="AG87" s="21"/>
      <c r="AH87" s="21"/>
      <c r="AI87" s="21"/>
      <c r="AJ87" s="10">
        <f t="shared" si="19"/>
        <v>0</v>
      </c>
      <c r="AK87" s="21" t="s">
        <v>53</v>
      </c>
      <c r="AL87" s="21"/>
      <c r="AM87" s="21">
        <v>5</v>
      </c>
      <c r="AN87" s="21">
        <v>10</v>
      </c>
      <c r="AO87" s="10">
        <f t="shared" si="20"/>
        <v>50</v>
      </c>
    </row>
    <row r="88" spans="1:41" x14ac:dyDescent="0.25">
      <c r="A88" s="24" t="s">
        <v>92</v>
      </c>
      <c r="B88" s="37"/>
      <c r="C88" s="37"/>
      <c r="D88" s="38">
        <v>12.5</v>
      </c>
      <c r="E88" s="43"/>
      <c r="F88" s="40">
        <v>12.5</v>
      </c>
      <c r="G88" s="21"/>
      <c r="H88" s="21"/>
      <c r="I88" s="21"/>
      <c r="J88" s="75"/>
      <c r="K88" s="10">
        <f t="shared" si="14"/>
        <v>0</v>
      </c>
      <c r="L88" s="21" t="s">
        <v>147</v>
      </c>
      <c r="M88" s="21"/>
      <c r="N88" s="21">
        <v>12.5</v>
      </c>
      <c r="O88" s="75">
        <v>256</v>
      </c>
      <c r="P88" s="10">
        <f t="shared" si="15"/>
        <v>3200</v>
      </c>
      <c r="Q88" s="22" t="s">
        <v>57</v>
      </c>
      <c r="R88" s="21" t="s">
        <v>150</v>
      </c>
      <c r="S88" s="59">
        <v>12.5</v>
      </c>
      <c r="T88" s="94">
        <v>190</v>
      </c>
      <c r="U88" s="10">
        <f t="shared" si="16"/>
        <v>2375</v>
      </c>
      <c r="V88" s="21"/>
      <c r="W88" s="21"/>
      <c r="X88" s="21">
        <v>0</v>
      </c>
      <c r="Y88" s="75"/>
      <c r="Z88" s="10">
        <f t="shared" si="17"/>
        <v>0</v>
      </c>
      <c r="AA88" s="21"/>
      <c r="AB88" s="21"/>
      <c r="AC88" s="21"/>
      <c r="AD88" s="75"/>
      <c r="AE88" s="10">
        <f t="shared" si="18"/>
        <v>0</v>
      </c>
      <c r="AF88" s="21"/>
      <c r="AG88" s="21"/>
      <c r="AH88" s="21"/>
      <c r="AI88" s="21"/>
      <c r="AJ88" s="10">
        <f t="shared" si="19"/>
        <v>0</v>
      </c>
      <c r="AK88" s="21"/>
      <c r="AL88" s="21"/>
      <c r="AM88" s="21"/>
      <c r="AN88" s="21"/>
      <c r="AO88" s="10">
        <f t="shared" si="20"/>
        <v>0</v>
      </c>
    </row>
    <row r="89" spans="1:41" x14ac:dyDescent="0.25">
      <c r="A89" s="84" t="s">
        <v>93</v>
      </c>
      <c r="B89" s="37"/>
      <c r="C89" s="37"/>
      <c r="D89" s="38">
        <v>1.25</v>
      </c>
      <c r="E89" s="43"/>
      <c r="F89" s="40">
        <v>1.25</v>
      </c>
      <c r="G89" s="21"/>
      <c r="H89" s="21"/>
      <c r="I89" s="21"/>
      <c r="J89" s="75"/>
      <c r="K89" s="10">
        <f t="shared" si="14"/>
        <v>0</v>
      </c>
      <c r="L89" s="21"/>
      <c r="M89" s="21"/>
      <c r="N89" s="21"/>
      <c r="O89" s="75"/>
      <c r="P89" s="10">
        <f t="shared" si="15"/>
        <v>0</v>
      </c>
      <c r="Q89" s="22"/>
      <c r="R89" s="21"/>
      <c r="S89" s="59"/>
      <c r="T89" s="75"/>
      <c r="U89" s="10">
        <f t="shared" si="16"/>
        <v>0</v>
      </c>
      <c r="V89" s="21"/>
      <c r="W89" s="21"/>
      <c r="X89" s="21">
        <v>0</v>
      </c>
      <c r="Y89" s="75"/>
      <c r="Z89" s="10">
        <f t="shared" si="17"/>
        <v>0</v>
      </c>
      <c r="AA89" s="21"/>
      <c r="AB89" s="21"/>
      <c r="AC89" s="21"/>
      <c r="AD89" s="75"/>
      <c r="AE89" s="10">
        <f t="shared" si="18"/>
        <v>0</v>
      </c>
      <c r="AF89" s="21"/>
      <c r="AG89" s="21"/>
      <c r="AH89" s="21"/>
      <c r="AI89" s="21"/>
      <c r="AJ89" s="10">
        <f t="shared" si="19"/>
        <v>0</v>
      </c>
      <c r="AK89" s="21"/>
      <c r="AL89" s="21"/>
      <c r="AM89" s="21"/>
      <c r="AN89" s="21"/>
      <c r="AO89" s="10">
        <f t="shared" si="20"/>
        <v>0</v>
      </c>
    </row>
    <row r="90" spans="1:41" x14ac:dyDescent="0.25">
      <c r="A90" s="84" t="s">
        <v>94</v>
      </c>
      <c r="B90" s="37"/>
      <c r="C90" s="37"/>
      <c r="D90" s="38">
        <v>2.5</v>
      </c>
      <c r="E90" s="43"/>
      <c r="F90" s="40">
        <v>2.5</v>
      </c>
      <c r="G90" s="21"/>
      <c r="H90" s="21"/>
      <c r="I90" s="21"/>
      <c r="J90" s="75"/>
      <c r="K90" s="10">
        <f t="shared" si="14"/>
        <v>0</v>
      </c>
      <c r="L90" s="21"/>
      <c r="M90" s="21"/>
      <c r="N90" s="21"/>
      <c r="O90" s="75"/>
      <c r="P90" s="10">
        <f t="shared" si="15"/>
        <v>0</v>
      </c>
      <c r="Q90" s="22"/>
      <c r="R90" s="21"/>
      <c r="S90" s="59"/>
      <c r="T90" s="75"/>
      <c r="U90" s="10">
        <f t="shared" si="16"/>
        <v>0</v>
      </c>
      <c r="V90" s="21"/>
      <c r="W90" s="21"/>
      <c r="X90" s="21">
        <v>0</v>
      </c>
      <c r="Y90" s="75"/>
      <c r="Z90" s="10">
        <f t="shared" si="17"/>
        <v>0</v>
      </c>
      <c r="AA90" s="21"/>
      <c r="AB90" s="21"/>
      <c r="AC90" s="21"/>
      <c r="AD90" s="75"/>
      <c r="AE90" s="10">
        <f t="shared" si="18"/>
        <v>0</v>
      </c>
      <c r="AF90" s="21"/>
      <c r="AG90" s="21"/>
      <c r="AH90" s="21"/>
      <c r="AI90" s="21"/>
      <c r="AJ90" s="10">
        <f t="shared" si="19"/>
        <v>0</v>
      </c>
      <c r="AK90" s="21"/>
      <c r="AL90" s="21"/>
      <c r="AM90" s="21"/>
      <c r="AN90" s="21"/>
      <c r="AO90" s="10">
        <f t="shared" si="20"/>
        <v>0</v>
      </c>
    </row>
    <row r="91" spans="1:41" x14ac:dyDescent="0.25">
      <c r="A91" s="24" t="s">
        <v>95</v>
      </c>
      <c r="B91" s="37"/>
      <c r="C91" s="37"/>
      <c r="D91" s="38">
        <v>0.5</v>
      </c>
      <c r="E91" s="43"/>
      <c r="F91" s="40">
        <v>0.5</v>
      </c>
      <c r="G91" s="21"/>
      <c r="H91" s="21"/>
      <c r="I91" s="21"/>
      <c r="J91" s="75"/>
      <c r="K91" s="10">
        <f t="shared" si="14"/>
        <v>0</v>
      </c>
      <c r="L91" s="21" t="s">
        <v>147</v>
      </c>
      <c r="M91" s="21"/>
      <c r="N91" s="21">
        <v>0.5</v>
      </c>
      <c r="O91" s="75">
        <v>336</v>
      </c>
      <c r="P91" s="10">
        <f t="shared" si="15"/>
        <v>168</v>
      </c>
      <c r="Q91" s="22"/>
      <c r="R91" s="21"/>
      <c r="S91" s="59"/>
      <c r="T91" s="75"/>
      <c r="U91" s="10">
        <f t="shared" si="16"/>
        <v>0</v>
      </c>
      <c r="V91" s="21" t="s">
        <v>53</v>
      </c>
      <c r="W91" s="21"/>
      <c r="X91" s="21">
        <v>0.5</v>
      </c>
      <c r="Y91" s="94">
        <v>200</v>
      </c>
      <c r="Z91" s="10">
        <f t="shared" si="17"/>
        <v>100</v>
      </c>
      <c r="AA91" s="21"/>
      <c r="AB91" s="21"/>
      <c r="AC91" s="21"/>
      <c r="AD91" s="75"/>
      <c r="AE91" s="10">
        <f t="shared" si="18"/>
        <v>0</v>
      </c>
      <c r="AF91" s="21"/>
      <c r="AG91" s="21"/>
      <c r="AH91" s="21"/>
      <c r="AI91" s="21"/>
      <c r="AJ91" s="10">
        <f t="shared" si="19"/>
        <v>0</v>
      </c>
      <c r="AK91" s="21" t="s">
        <v>53</v>
      </c>
      <c r="AL91" s="21"/>
      <c r="AM91" s="21">
        <v>0.5</v>
      </c>
      <c r="AN91" s="21">
        <v>400</v>
      </c>
      <c r="AO91" s="10">
        <f t="shared" si="20"/>
        <v>200</v>
      </c>
    </row>
    <row r="92" spans="1:41" x14ac:dyDescent="0.25">
      <c r="A92" s="24" t="s">
        <v>16</v>
      </c>
      <c r="B92" s="37"/>
      <c r="C92" s="37"/>
      <c r="D92" s="38">
        <v>0.25</v>
      </c>
      <c r="E92" s="43"/>
      <c r="F92" s="40">
        <v>0.25</v>
      </c>
      <c r="G92" s="21" t="s">
        <v>53</v>
      </c>
      <c r="H92" s="21"/>
      <c r="I92" s="59">
        <f>+F92</f>
        <v>0.25</v>
      </c>
      <c r="J92" s="75">
        <v>288</v>
      </c>
      <c r="K92" s="10">
        <f t="shared" si="14"/>
        <v>72</v>
      </c>
      <c r="L92" s="21" t="s">
        <v>147</v>
      </c>
      <c r="M92" s="21"/>
      <c r="N92" s="21">
        <v>0.25</v>
      </c>
      <c r="O92" s="75">
        <v>400</v>
      </c>
      <c r="P92" s="10">
        <f t="shared" si="15"/>
        <v>100</v>
      </c>
      <c r="Q92" s="22" t="s">
        <v>53</v>
      </c>
      <c r="R92" s="21"/>
      <c r="S92" s="59">
        <v>0.25</v>
      </c>
      <c r="T92" s="75">
        <v>190</v>
      </c>
      <c r="U92" s="10">
        <f t="shared" si="16"/>
        <v>47.5</v>
      </c>
      <c r="V92" s="21" t="s">
        <v>53</v>
      </c>
      <c r="W92" s="21"/>
      <c r="X92" s="21">
        <v>0.25</v>
      </c>
      <c r="Y92" s="94">
        <v>110</v>
      </c>
      <c r="Z92" s="10">
        <f t="shared" si="17"/>
        <v>27.5</v>
      </c>
      <c r="AA92" s="21" t="s">
        <v>53</v>
      </c>
      <c r="AB92" s="21"/>
      <c r="AC92" s="21">
        <v>0.25</v>
      </c>
      <c r="AD92" s="75">
        <v>155</v>
      </c>
      <c r="AE92" s="10">
        <f t="shared" si="18"/>
        <v>38.75</v>
      </c>
      <c r="AF92" s="21"/>
      <c r="AG92" s="21"/>
      <c r="AH92" s="21"/>
      <c r="AI92" s="21"/>
      <c r="AJ92" s="10">
        <f t="shared" si="19"/>
        <v>0</v>
      </c>
      <c r="AK92" s="21" t="s">
        <v>57</v>
      </c>
      <c r="AL92" s="21" t="s">
        <v>186</v>
      </c>
      <c r="AM92" s="21">
        <v>0.25</v>
      </c>
      <c r="AN92" s="21">
        <v>240</v>
      </c>
      <c r="AO92" s="10">
        <f t="shared" si="20"/>
        <v>60</v>
      </c>
    </row>
    <row r="93" spans="1:41" x14ac:dyDescent="0.25">
      <c r="A93" s="24" t="s">
        <v>96</v>
      </c>
      <c r="B93" s="37"/>
      <c r="C93" s="37"/>
      <c r="D93" s="38">
        <v>5</v>
      </c>
      <c r="E93" s="43"/>
      <c r="F93" s="40">
        <v>5</v>
      </c>
      <c r="G93" s="21"/>
      <c r="H93" s="21"/>
      <c r="I93" s="21"/>
      <c r="J93" s="75"/>
      <c r="K93" s="10">
        <f t="shared" si="14"/>
        <v>0</v>
      </c>
      <c r="L93" s="21"/>
      <c r="M93" s="21"/>
      <c r="N93" s="21"/>
      <c r="O93" s="75"/>
      <c r="P93" s="10">
        <f t="shared" si="15"/>
        <v>0</v>
      </c>
      <c r="Q93" s="22" t="s">
        <v>57</v>
      </c>
      <c r="R93" s="21" t="s">
        <v>150</v>
      </c>
      <c r="S93" s="59">
        <v>5</v>
      </c>
      <c r="T93" s="94">
        <v>45</v>
      </c>
      <c r="U93" s="10">
        <f t="shared" si="16"/>
        <v>225</v>
      </c>
      <c r="V93" s="21"/>
      <c r="W93" s="21"/>
      <c r="X93" s="21">
        <v>0</v>
      </c>
      <c r="Y93" s="75"/>
      <c r="Z93" s="10">
        <f t="shared" si="17"/>
        <v>0</v>
      </c>
      <c r="AA93" s="21" t="s">
        <v>53</v>
      </c>
      <c r="AB93" s="21"/>
      <c r="AC93" s="21">
        <v>5</v>
      </c>
      <c r="AD93" s="75">
        <v>125</v>
      </c>
      <c r="AE93" s="10">
        <f t="shared" si="18"/>
        <v>625</v>
      </c>
      <c r="AF93" s="21"/>
      <c r="AG93" s="21"/>
      <c r="AH93" s="21"/>
      <c r="AI93" s="21"/>
      <c r="AJ93" s="10">
        <f t="shared" si="19"/>
        <v>0</v>
      </c>
      <c r="AK93" s="21"/>
      <c r="AL93" s="21"/>
      <c r="AM93" s="21"/>
      <c r="AN93" s="21"/>
      <c r="AO93" s="10">
        <f t="shared" si="20"/>
        <v>0</v>
      </c>
    </row>
    <row r="94" spans="1:41" x14ac:dyDescent="0.25">
      <c r="A94" s="24" t="s">
        <v>97</v>
      </c>
      <c r="B94" s="37"/>
      <c r="C94" s="37"/>
      <c r="D94" s="38">
        <v>5</v>
      </c>
      <c r="E94" s="43"/>
      <c r="F94" s="40">
        <v>5</v>
      </c>
      <c r="G94" s="21"/>
      <c r="H94" s="21"/>
      <c r="I94" s="21"/>
      <c r="J94" s="75"/>
      <c r="K94" s="10">
        <f t="shared" si="14"/>
        <v>0</v>
      </c>
      <c r="L94" s="21" t="s">
        <v>147</v>
      </c>
      <c r="M94" s="21"/>
      <c r="N94" s="21">
        <v>5</v>
      </c>
      <c r="O94" s="75">
        <v>112</v>
      </c>
      <c r="P94" s="10">
        <f t="shared" si="15"/>
        <v>560</v>
      </c>
      <c r="Q94" s="22" t="s">
        <v>57</v>
      </c>
      <c r="R94" s="21" t="s">
        <v>153</v>
      </c>
      <c r="S94" s="59">
        <v>5</v>
      </c>
      <c r="T94" s="94">
        <v>35</v>
      </c>
      <c r="U94" s="10">
        <f t="shared" si="16"/>
        <v>175</v>
      </c>
      <c r="V94" s="21"/>
      <c r="W94" s="21"/>
      <c r="X94" s="21">
        <v>0</v>
      </c>
      <c r="Y94" s="75"/>
      <c r="Z94" s="10">
        <f t="shared" si="17"/>
        <v>0</v>
      </c>
      <c r="AA94" s="21" t="s">
        <v>53</v>
      </c>
      <c r="AB94" s="21"/>
      <c r="AC94" s="21">
        <v>5</v>
      </c>
      <c r="AD94" s="75">
        <v>60</v>
      </c>
      <c r="AE94" s="10">
        <f t="shared" si="18"/>
        <v>300</v>
      </c>
      <c r="AF94" s="21"/>
      <c r="AG94" s="21"/>
      <c r="AH94" s="21"/>
      <c r="AI94" s="21"/>
      <c r="AJ94" s="10">
        <f t="shared" si="19"/>
        <v>0</v>
      </c>
      <c r="AK94" s="21" t="s">
        <v>57</v>
      </c>
      <c r="AL94" s="21" t="s">
        <v>187</v>
      </c>
      <c r="AM94" s="21">
        <v>5</v>
      </c>
      <c r="AN94" s="21">
        <v>48</v>
      </c>
      <c r="AO94" s="10">
        <f t="shared" si="20"/>
        <v>240</v>
      </c>
    </row>
    <row r="95" spans="1:41" x14ac:dyDescent="0.25">
      <c r="A95" s="24" t="s">
        <v>98</v>
      </c>
      <c r="B95" s="37"/>
      <c r="C95" s="37"/>
      <c r="D95" s="38">
        <v>2.5</v>
      </c>
      <c r="E95" s="43"/>
      <c r="F95" s="40">
        <v>2.5</v>
      </c>
      <c r="G95" s="21"/>
      <c r="H95" s="21"/>
      <c r="I95" s="21"/>
      <c r="J95" s="75"/>
      <c r="K95" s="10">
        <f t="shared" si="14"/>
        <v>0</v>
      </c>
      <c r="L95" s="21"/>
      <c r="M95" s="21"/>
      <c r="N95" s="21"/>
      <c r="O95" s="75"/>
      <c r="P95" s="10">
        <f t="shared" si="15"/>
        <v>0</v>
      </c>
      <c r="Q95" s="22"/>
      <c r="R95" s="21"/>
      <c r="S95" s="59"/>
      <c r="T95" s="75"/>
      <c r="U95" s="10">
        <f t="shared" si="16"/>
        <v>0</v>
      </c>
      <c r="V95" s="21" t="s">
        <v>57</v>
      </c>
      <c r="W95" s="21" t="s">
        <v>178</v>
      </c>
      <c r="X95" s="21">
        <v>2.5</v>
      </c>
      <c r="Y95" s="94">
        <v>2400</v>
      </c>
      <c r="Z95" s="10">
        <f t="shared" si="17"/>
        <v>6000</v>
      </c>
      <c r="AA95" s="21"/>
      <c r="AB95" s="21"/>
      <c r="AC95" s="21"/>
      <c r="AD95" s="75"/>
      <c r="AE95" s="10">
        <f t="shared" si="18"/>
        <v>0</v>
      </c>
      <c r="AF95" s="21"/>
      <c r="AG95" s="21"/>
      <c r="AH95" s="21"/>
      <c r="AI95" s="21"/>
      <c r="AJ95" s="10">
        <f t="shared" si="19"/>
        <v>0</v>
      </c>
      <c r="AK95" s="21" t="s">
        <v>57</v>
      </c>
      <c r="AL95" s="21" t="s">
        <v>187</v>
      </c>
      <c r="AM95" s="21">
        <v>2.5</v>
      </c>
      <c r="AN95" s="21">
        <v>2400</v>
      </c>
      <c r="AO95" s="10">
        <f t="shared" si="20"/>
        <v>6000</v>
      </c>
    </row>
    <row r="96" spans="1:41" x14ac:dyDescent="0.25">
      <c r="A96" s="24" t="s">
        <v>17</v>
      </c>
      <c r="B96" s="37"/>
      <c r="C96" s="37"/>
      <c r="D96" s="38">
        <v>2.5</v>
      </c>
      <c r="E96" s="43"/>
      <c r="F96" s="40">
        <v>2.5</v>
      </c>
      <c r="G96" s="21"/>
      <c r="H96" s="21"/>
      <c r="I96" s="21"/>
      <c r="J96" s="75"/>
      <c r="K96" s="10">
        <f t="shared" si="14"/>
        <v>0</v>
      </c>
      <c r="L96" s="21" t="s">
        <v>147</v>
      </c>
      <c r="M96" s="21"/>
      <c r="N96" s="21">
        <v>2.5</v>
      </c>
      <c r="O96" s="94">
        <v>672</v>
      </c>
      <c r="P96" s="10">
        <f t="shared" si="15"/>
        <v>1680</v>
      </c>
      <c r="Q96" s="22"/>
      <c r="R96" s="21"/>
      <c r="S96" s="59"/>
      <c r="T96" s="75"/>
      <c r="U96" s="10">
        <f t="shared" si="16"/>
        <v>0</v>
      </c>
      <c r="V96" s="21"/>
      <c r="W96" s="21"/>
      <c r="X96" s="21">
        <v>0</v>
      </c>
      <c r="Y96" s="75"/>
      <c r="Z96" s="10">
        <f t="shared" si="17"/>
        <v>0</v>
      </c>
      <c r="AA96" s="21"/>
      <c r="AB96" s="21"/>
      <c r="AC96" s="21"/>
      <c r="AD96" s="75"/>
      <c r="AE96" s="10">
        <f t="shared" si="18"/>
        <v>0</v>
      </c>
      <c r="AF96" s="21"/>
      <c r="AG96" s="21"/>
      <c r="AH96" s="21"/>
      <c r="AI96" s="21"/>
      <c r="AJ96" s="10">
        <f t="shared" si="19"/>
        <v>0</v>
      </c>
      <c r="AK96" s="21" t="s">
        <v>57</v>
      </c>
      <c r="AL96" s="21" t="s">
        <v>187</v>
      </c>
      <c r="AM96" s="21">
        <v>2.5</v>
      </c>
      <c r="AN96" s="21">
        <v>800</v>
      </c>
      <c r="AO96" s="10">
        <f t="shared" si="20"/>
        <v>2000</v>
      </c>
    </row>
    <row r="97" spans="1:41" x14ac:dyDescent="0.25">
      <c r="A97" s="84" t="s">
        <v>45</v>
      </c>
      <c r="B97" s="41">
        <v>3.75</v>
      </c>
      <c r="C97" s="42"/>
      <c r="D97" s="42"/>
      <c r="E97" s="43"/>
      <c r="F97" s="40">
        <v>3.75</v>
      </c>
      <c r="G97" s="21"/>
      <c r="H97" s="21"/>
      <c r="I97" s="21"/>
      <c r="J97" s="75"/>
      <c r="K97" s="10">
        <f t="shared" si="14"/>
        <v>0</v>
      </c>
      <c r="L97" s="21"/>
      <c r="M97" s="21"/>
      <c r="N97" s="21"/>
      <c r="O97" s="75"/>
      <c r="P97" s="10">
        <f t="shared" si="15"/>
        <v>0</v>
      </c>
      <c r="Q97" s="22"/>
      <c r="R97" s="21"/>
      <c r="S97" s="59"/>
      <c r="T97" s="75"/>
      <c r="U97" s="10">
        <f t="shared" si="16"/>
        <v>0</v>
      </c>
      <c r="V97" s="21"/>
      <c r="W97" s="21"/>
      <c r="X97" s="21">
        <v>0</v>
      </c>
      <c r="Y97" s="75"/>
      <c r="Z97" s="10">
        <f t="shared" si="17"/>
        <v>0</v>
      </c>
      <c r="AA97" s="21"/>
      <c r="AB97" s="21"/>
      <c r="AC97" s="21"/>
      <c r="AD97" s="75"/>
      <c r="AE97" s="10">
        <f t="shared" si="18"/>
        <v>0</v>
      </c>
      <c r="AF97" s="21"/>
      <c r="AG97" s="21"/>
      <c r="AH97" s="21"/>
      <c r="AI97" s="21"/>
      <c r="AJ97" s="10">
        <f t="shared" si="19"/>
        <v>0</v>
      </c>
      <c r="AK97" s="21"/>
      <c r="AL97" s="21"/>
      <c r="AM97" s="21"/>
      <c r="AN97" s="21"/>
      <c r="AO97" s="10">
        <f t="shared" si="20"/>
        <v>0</v>
      </c>
    </row>
    <row r="98" spans="1:41" x14ac:dyDescent="0.25">
      <c r="A98" s="84" t="s">
        <v>45</v>
      </c>
      <c r="B98" s="42"/>
      <c r="C98" s="41">
        <v>1.87</v>
      </c>
      <c r="D98" s="38">
        <v>2.5</v>
      </c>
      <c r="E98" s="43"/>
      <c r="F98" s="40">
        <v>4.37</v>
      </c>
      <c r="G98" s="21"/>
      <c r="H98" s="21"/>
      <c r="I98" s="21"/>
      <c r="J98" s="75"/>
      <c r="K98" s="10">
        <f t="shared" si="14"/>
        <v>0</v>
      </c>
      <c r="L98" s="21"/>
      <c r="M98" s="21"/>
      <c r="N98" s="21"/>
      <c r="O98" s="75"/>
      <c r="P98" s="10">
        <f t="shared" si="15"/>
        <v>0</v>
      </c>
      <c r="Q98" s="22"/>
      <c r="R98" s="21"/>
      <c r="S98" s="59"/>
      <c r="T98" s="75"/>
      <c r="U98" s="10">
        <f t="shared" si="16"/>
        <v>0</v>
      </c>
      <c r="V98" s="21"/>
      <c r="W98" s="21"/>
      <c r="X98" s="21">
        <v>0</v>
      </c>
      <c r="Y98" s="75"/>
      <c r="Z98" s="10">
        <f t="shared" si="17"/>
        <v>0</v>
      </c>
      <c r="AA98" s="21"/>
      <c r="AB98" s="21"/>
      <c r="AC98" s="21"/>
      <c r="AD98" s="75"/>
      <c r="AE98" s="10">
        <f t="shared" si="18"/>
        <v>0</v>
      </c>
      <c r="AF98" s="21"/>
      <c r="AG98" s="21"/>
      <c r="AH98" s="21"/>
      <c r="AI98" s="21"/>
      <c r="AJ98" s="10">
        <f t="shared" si="19"/>
        <v>0</v>
      </c>
      <c r="AK98" s="21"/>
      <c r="AL98" s="21"/>
      <c r="AM98" s="21"/>
      <c r="AN98" s="21"/>
      <c r="AO98" s="10">
        <f t="shared" si="20"/>
        <v>0</v>
      </c>
    </row>
    <row r="99" spans="1:41" x14ac:dyDescent="0.25">
      <c r="A99" s="24" t="s">
        <v>46</v>
      </c>
      <c r="B99" s="41">
        <v>1.01</v>
      </c>
      <c r="C99" s="42"/>
      <c r="D99" s="42"/>
      <c r="E99" s="43"/>
      <c r="F99" s="40">
        <v>1.01</v>
      </c>
      <c r="G99" s="21"/>
      <c r="H99" s="21"/>
      <c r="I99" s="21"/>
      <c r="J99" s="75"/>
      <c r="K99" s="10">
        <f t="shared" si="14"/>
        <v>0</v>
      </c>
      <c r="L99" s="21"/>
      <c r="M99" s="21"/>
      <c r="N99" s="21"/>
      <c r="O99" s="75"/>
      <c r="P99" s="10">
        <f t="shared" si="15"/>
        <v>0</v>
      </c>
      <c r="Q99" s="22"/>
      <c r="R99" s="21"/>
      <c r="S99" s="59"/>
      <c r="T99" s="75"/>
      <c r="U99" s="10">
        <f t="shared" si="16"/>
        <v>0</v>
      </c>
      <c r="V99" s="21"/>
      <c r="W99" s="21"/>
      <c r="X99" s="21">
        <v>0</v>
      </c>
      <c r="Y99" s="75"/>
      <c r="Z99" s="10">
        <f t="shared" si="17"/>
        <v>0</v>
      </c>
      <c r="AA99" s="21"/>
      <c r="AB99" s="21"/>
      <c r="AC99" s="21">
        <v>1.01</v>
      </c>
      <c r="AD99" s="94">
        <v>325</v>
      </c>
      <c r="AE99" s="10">
        <f t="shared" si="18"/>
        <v>328.25</v>
      </c>
      <c r="AF99" s="21"/>
      <c r="AG99" s="21"/>
      <c r="AH99" s="21"/>
      <c r="AI99" s="21"/>
      <c r="AJ99" s="10">
        <f t="shared" si="19"/>
        <v>0</v>
      </c>
      <c r="AK99" s="21"/>
      <c r="AL99" s="21"/>
      <c r="AM99" s="21"/>
      <c r="AN99" s="21"/>
      <c r="AO99" s="10">
        <f t="shared" si="20"/>
        <v>0</v>
      </c>
    </row>
    <row r="100" spans="1:41" x14ac:dyDescent="0.25">
      <c r="A100" s="24" t="s">
        <v>46</v>
      </c>
      <c r="B100" s="37"/>
      <c r="C100" s="37"/>
      <c r="D100" s="38">
        <v>0.5</v>
      </c>
      <c r="E100" s="43"/>
      <c r="F100" s="40">
        <v>0.5</v>
      </c>
      <c r="G100" s="21" t="s">
        <v>53</v>
      </c>
      <c r="H100" s="21"/>
      <c r="I100" s="59">
        <f>+F100</f>
        <v>0.5</v>
      </c>
      <c r="J100" s="75">
        <v>304</v>
      </c>
      <c r="K100" s="10">
        <f t="shared" si="14"/>
        <v>152</v>
      </c>
      <c r="L100" s="21" t="s">
        <v>147</v>
      </c>
      <c r="M100" s="21"/>
      <c r="N100" s="21">
        <v>0.5</v>
      </c>
      <c r="O100" s="75">
        <v>400</v>
      </c>
      <c r="P100" s="10">
        <f t="shared" si="15"/>
        <v>200</v>
      </c>
      <c r="Q100" s="22" t="s">
        <v>57</v>
      </c>
      <c r="R100" s="21" t="s">
        <v>152</v>
      </c>
      <c r="S100" s="59">
        <v>0.5</v>
      </c>
      <c r="T100" s="94">
        <v>220</v>
      </c>
      <c r="U100" s="10">
        <f t="shared" si="16"/>
        <v>110</v>
      </c>
      <c r="V100" s="21" t="s">
        <v>53</v>
      </c>
      <c r="W100" s="21"/>
      <c r="X100" s="21">
        <v>0.5</v>
      </c>
      <c r="Y100" s="75">
        <v>300</v>
      </c>
      <c r="Z100" s="10">
        <f t="shared" si="17"/>
        <v>150</v>
      </c>
      <c r="AA100" s="21" t="s">
        <v>53</v>
      </c>
      <c r="AB100" s="21"/>
      <c r="AC100" s="21">
        <v>0.5</v>
      </c>
      <c r="AD100" s="75">
        <v>325</v>
      </c>
      <c r="AE100" s="10">
        <f t="shared" si="18"/>
        <v>162.5</v>
      </c>
      <c r="AF100" s="21"/>
      <c r="AG100" s="21"/>
      <c r="AH100" s="21"/>
      <c r="AI100" s="21"/>
      <c r="AJ100" s="10">
        <f t="shared" si="19"/>
        <v>0</v>
      </c>
      <c r="AK100" s="21" t="s">
        <v>53</v>
      </c>
      <c r="AL100" s="21"/>
      <c r="AM100" s="21">
        <v>0.5</v>
      </c>
      <c r="AN100" s="21">
        <v>240</v>
      </c>
      <c r="AO100" s="10">
        <f t="shared" si="20"/>
        <v>120</v>
      </c>
    </row>
    <row r="101" spans="1:41" x14ac:dyDescent="0.25">
      <c r="A101" s="84" t="s">
        <v>47</v>
      </c>
      <c r="B101" s="41">
        <v>1.5</v>
      </c>
      <c r="C101" s="45"/>
      <c r="D101" s="45"/>
      <c r="E101" s="43"/>
      <c r="F101" s="40">
        <v>1.5</v>
      </c>
      <c r="G101" s="21"/>
      <c r="H101" s="21"/>
      <c r="I101" s="21"/>
      <c r="J101" s="75"/>
      <c r="K101" s="10">
        <f t="shared" si="14"/>
        <v>0</v>
      </c>
      <c r="L101" s="21"/>
      <c r="M101" s="21"/>
      <c r="N101" s="21"/>
      <c r="O101" s="75"/>
      <c r="P101" s="10">
        <f t="shared" si="15"/>
        <v>0</v>
      </c>
      <c r="Q101" s="22"/>
      <c r="R101" s="21"/>
      <c r="S101" s="59"/>
      <c r="T101" s="75"/>
      <c r="U101" s="10">
        <f t="shared" si="16"/>
        <v>0</v>
      </c>
      <c r="V101" s="21"/>
      <c r="W101" s="21"/>
      <c r="X101" s="21">
        <v>0</v>
      </c>
      <c r="Y101" s="75"/>
      <c r="Z101" s="10">
        <f t="shared" si="17"/>
        <v>0</v>
      </c>
      <c r="AA101" s="21"/>
      <c r="AB101" s="21"/>
      <c r="AC101" s="21"/>
      <c r="AD101" s="75"/>
      <c r="AE101" s="10">
        <f t="shared" si="18"/>
        <v>0</v>
      </c>
      <c r="AF101" s="21"/>
      <c r="AG101" s="21"/>
      <c r="AH101" s="21"/>
      <c r="AI101" s="21"/>
      <c r="AJ101" s="10">
        <f t="shared" si="19"/>
        <v>0</v>
      </c>
      <c r="AK101" s="21"/>
      <c r="AL101" s="21"/>
      <c r="AM101" s="21"/>
      <c r="AN101" s="21"/>
      <c r="AO101" s="10">
        <f t="shared" si="20"/>
        <v>0</v>
      </c>
    </row>
    <row r="102" spans="1:41" x14ac:dyDescent="0.25">
      <c r="A102" s="84" t="s">
        <v>47</v>
      </c>
      <c r="B102" s="42"/>
      <c r="C102" s="41">
        <v>0.75</v>
      </c>
      <c r="D102" s="42"/>
      <c r="E102" s="43"/>
      <c r="F102" s="40">
        <v>0.75</v>
      </c>
      <c r="G102" s="21"/>
      <c r="H102" s="21"/>
      <c r="I102" s="21"/>
      <c r="J102" s="75"/>
      <c r="K102" s="10">
        <f t="shared" si="14"/>
        <v>0</v>
      </c>
      <c r="L102" s="21"/>
      <c r="M102" s="21"/>
      <c r="N102" s="21"/>
      <c r="O102" s="75"/>
      <c r="P102" s="10">
        <f t="shared" si="15"/>
        <v>0</v>
      </c>
      <c r="Q102" s="22"/>
      <c r="R102" s="21"/>
      <c r="S102" s="59"/>
      <c r="T102" s="75"/>
      <c r="U102" s="10">
        <f t="shared" si="16"/>
        <v>0</v>
      </c>
      <c r="V102" s="21"/>
      <c r="W102" s="21"/>
      <c r="X102" s="21">
        <v>0</v>
      </c>
      <c r="Y102" s="75"/>
      <c r="Z102" s="10">
        <f t="shared" si="17"/>
        <v>0</v>
      </c>
      <c r="AA102" s="21"/>
      <c r="AB102" s="21"/>
      <c r="AC102" s="21"/>
      <c r="AD102" s="75"/>
      <c r="AE102" s="10">
        <f t="shared" si="18"/>
        <v>0</v>
      </c>
      <c r="AF102" s="21"/>
      <c r="AG102" s="21"/>
      <c r="AH102" s="21"/>
      <c r="AI102" s="21"/>
      <c r="AJ102" s="10">
        <f t="shared" si="19"/>
        <v>0</v>
      </c>
      <c r="AK102" s="21"/>
      <c r="AL102" s="21"/>
      <c r="AM102" s="21"/>
      <c r="AN102" s="21"/>
      <c r="AO102" s="10">
        <f t="shared" si="20"/>
        <v>0</v>
      </c>
    </row>
    <row r="103" spans="1:41" x14ac:dyDescent="0.25">
      <c r="A103" s="84" t="s">
        <v>48</v>
      </c>
      <c r="B103" s="41">
        <v>22.5</v>
      </c>
      <c r="C103" s="42"/>
      <c r="D103" s="42"/>
      <c r="E103" s="43"/>
      <c r="F103" s="40">
        <v>22.5</v>
      </c>
      <c r="G103" s="21"/>
      <c r="H103" s="21"/>
      <c r="I103" s="21"/>
      <c r="J103" s="75"/>
      <c r="K103" s="10">
        <f t="shared" si="14"/>
        <v>0</v>
      </c>
      <c r="L103" s="21"/>
      <c r="M103" s="21"/>
      <c r="N103" s="21"/>
      <c r="O103" s="75"/>
      <c r="P103" s="10">
        <f t="shared" si="15"/>
        <v>0</v>
      </c>
      <c r="Q103" s="22"/>
      <c r="R103" s="21"/>
      <c r="S103" s="59"/>
      <c r="T103" s="75"/>
      <c r="U103" s="10">
        <f t="shared" si="16"/>
        <v>0</v>
      </c>
      <c r="V103" s="21"/>
      <c r="W103" s="21"/>
      <c r="X103" s="21">
        <v>0</v>
      </c>
      <c r="Y103" s="75"/>
      <c r="Z103" s="10">
        <f t="shared" si="17"/>
        <v>0</v>
      </c>
      <c r="AA103" s="21"/>
      <c r="AB103" s="21"/>
      <c r="AC103" s="21"/>
      <c r="AD103" s="75"/>
      <c r="AE103" s="10">
        <f t="shared" si="18"/>
        <v>0</v>
      </c>
      <c r="AF103" s="21"/>
      <c r="AG103" s="21"/>
      <c r="AH103" s="21"/>
      <c r="AI103" s="21"/>
      <c r="AJ103" s="10">
        <f t="shared" si="19"/>
        <v>0</v>
      </c>
      <c r="AK103" s="21"/>
      <c r="AL103" s="21"/>
      <c r="AM103" s="21"/>
      <c r="AN103" s="21"/>
      <c r="AO103" s="10">
        <f t="shared" si="20"/>
        <v>0</v>
      </c>
    </row>
    <row r="104" spans="1:41" x14ac:dyDescent="0.25">
      <c r="A104" s="84" t="s">
        <v>48</v>
      </c>
      <c r="B104" s="42"/>
      <c r="C104" s="41">
        <v>11.25</v>
      </c>
      <c r="D104" s="42"/>
      <c r="E104" s="43"/>
      <c r="F104" s="40">
        <v>11.25</v>
      </c>
      <c r="G104" s="21"/>
      <c r="H104" s="21"/>
      <c r="I104" s="21"/>
      <c r="J104" s="75"/>
      <c r="K104" s="10">
        <f t="shared" si="14"/>
        <v>0</v>
      </c>
      <c r="L104" s="21"/>
      <c r="M104" s="21"/>
      <c r="N104" s="21"/>
      <c r="O104" s="75"/>
      <c r="P104" s="10">
        <f t="shared" si="15"/>
        <v>0</v>
      </c>
      <c r="Q104" s="22"/>
      <c r="R104" s="21"/>
      <c r="S104" s="59"/>
      <c r="T104" s="75"/>
      <c r="U104" s="10">
        <f t="shared" si="16"/>
        <v>0</v>
      </c>
      <c r="V104" s="21"/>
      <c r="W104" s="21"/>
      <c r="X104" s="21">
        <v>0</v>
      </c>
      <c r="Y104" s="75"/>
      <c r="Z104" s="10">
        <f t="shared" si="17"/>
        <v>0</v>
      </c>
      <c r="AA104" s="21"/>
      <c r="AB104" s="21"/>
      <c r="AC104" s="21"/>
      <c r="AD104" s="75"/>
      <c r="AE104" s="10">
        <f t="shared" si="18"/>
        <v>0</v>
      </c>
      <c r="AF104" s="21"/>
      <c r="AG104" s="21"/>
      <c r="AH104" s="21"/>
      <c r="AI104" s="21"/>
      <c r="AJ104" s="10">
        <f t="shared" si="19"/>
        <v>0</v>
      </c>
      <c r="AK104" s="21"/>
      <c r="AL104" s="21"/>
      <c r="AM104" s="21"/>
      <c r="AN104" s="21"/>
      <c r="AO104" s="10">
        <f t="shared" si="20"/>
        <v>0</v>
      </c>
    </row>
    <row r="105" spans="1:41" x14ac:dyDescent="0.25">
      <c r="A105" s="24" t="s">
        <v>30</v>
      </c>
      <c r="B105" s="41">
        <v>0.62</v>
      </c>
      <c r="C105" s="42"/>
      <c r="D105" s="42"/>
      <c r="E105" s="43"/>
      <c r="F105" s="40">
        <v>0.62</v>
      </c>
      <c r="G105" s="21"/>
      <c r="H105" s="21"/>
      <c r="I105" s="21"/>
      <c r="J105" s="75"/>
      <c r="K105" s="10">
        <f t="shared" si="14"/>
        <v>0</v>
      </c>
      <c r="L105" s="21"/>
      <c r="M105" s="21"/>
      <c r="N105" s="21"/>
      <c r="O105" s="75"/>
      <c r="P105" s="10">
        <f t="shared" si="15"/>
        <v>0</v>
      </c>
      <c r="Q105" s="22" t="s">
        <v>53</v>
      </c>
      <c r="R105" s="21"/>
      <c r="S105" s="59">
        <v>0.62</v>
      </c>
      <c r="T105" s="75">
        <v>800</v>
      </c>
      <c r="U105" s="10">
        <f t="shared" si="16"/>
        <v>496</v>
      </c>
      <c r="V105" s="21"/>
      <c r="W105" s="21"/>
      <c r="X105" s="21">
        <v>0</v>
      </c>
      <c r="Y105" s="75"/>
      <c r="Z105" s="10">
        <f t="shared" si="17"/>
        <v>0</v>
      </c>
      <c r="AA105" s="21" t="s">
        <v>52</v>
      </c>
      <c r="AB105" s="21" t="s">
        <v>182</v>
      </c>
      <c r="AC105" s="21">
        <v>0.62</v>
      </c>
      <c r="AD105" s="94">
        <v>480</v>
      </c>
      <c r="AE105" s="10">
        <f t="shared" si="18"/>
        <v>297.60000000000002</v>
      </c>
      <c r="AF105" s="21"/>
      <c r="AG105" s="21"/>
      <c r="AH105" s="21"/>
      <c r="AI105" s="21"/>
      <c r="AJ105" s="10">
        <f t="shared" si="19"/>
        <v>0</v>
      </c>
      <c r="AK105" s="21"/>
      <c r="AL105" s="82"/>
      <c r="AM105" s="21"/>
      <c r="AN105" s="21"/>
      <c r="AO105" s="10">
        <f t="shared" si="20"/>
        <v>0</v>
      </c>
    </row>
    <row r="106" spans="1:41" x14ac:dyDescent="0.25">
      <c r="A106" s="24" t="s">
        <v>99</v>
      </c>
      <c r="B106" s="37"/>
      <c r="C106" s="37"/>
      <c r="D106" s="38">
        <v>0.25</v>
      </c>
      <c r="E106" s="43"/>
      <c r="F106" s="40">
        <v>0.25</v>
      </c>
      <c r="G106" s="21"/>
      <c r="H106" s="21"/>
      <c r="I106" s="21"/>
      <c r="J106" s="75"/>
      <c r="K106" s="10">
        <f t="shared" si="14"/>
        <v>0</v>
      </c>
      <c r="L106" s="21" t="s">
        <v>147</v>
      </c>
      <c r="M106" s="21"/>
      <c r="N106" s="21">
        <v>0.25</v>
      </c>
      <c r="O106" s="75">
        <v>720</v>
      </c>
      <c r="P106" s="10">
        <f t="shared" si="15"/>
        <v>180</v>
      </c>
      <c r="Q106" s="22" t="s">
        <v>53</v>
      </c>
      <c r="R106" s="21"/>
      <c r="S106" s="59">
        <v>0.25</v>
      </c>
      <c r="T106" s="94">
        <v>475</v>
      </c>
      <c r="U106" s="10">
        <f t="shared" si="16"/>
        <v>118.75</v>
      </c>
      <c r="V106" s="21" t="s">
        <v>53</v>
      </c>
      <c r="W106" s="21"/>
      <c r="X106" s="21">
        <v>0.25</v>
      </c>
      <c r="Y106" s="75">
        <v>592</v>
      </c>
      <c r="Z106" s="10">
        <f t="shared" si="17"/>
        <v>148</v>
      </c>
      <c r="AA106" s="21" t="s">
        <v>53</v>
      </c>
      <c r="AB106" s="21"/>
      <c r="AC106" s="21">
        <v>0.25</v>
      </c>
      <c r="AD106" s="75">
        <v>480</v>
      </c>
      <c r="AE106" s="10">
        <f t="shared" si="18"/>
        <v>120</v>
      </c>
      <c r="AF106" s="21"/>
      <c r="AG106" s="21"/>
      <c r="AH106" s="21"/>
      <c r="AI106" s="21"/>
      <c r="AJ106" s="10">
        <f t="shared" si="19"/>
        <v>0</v>
      </c>
      <c r="AK106" s="21" t="s">
        <v>57</v>
      </c>
      <c r="AL106" s="21" t="s">
        <v>187</v>
      </c>
      <c r="AM106" s="21">
        <v>0.25</v>
      </c>
      <c r="AN106" s="21">
        <v>1200</v>
      </c>
      <c r="AO106" s="10">
        <f t="shared" si="20"/>
        <v>300</v>
      </c>
    </row>
    <row r="107" spans="1:41" x14ac:dyDescent="0.25">
      <c r="A107" s="24" t="s">
        <v>18</v>
      </c>
      <c r="B107" s="37"/>
      <c r="C107" s="37"/>
      <c r="D107" s="38">
        <v>1.5</v>
      </c>
      <c r="E107" s="43"/>
      <c r="F107" s="40">
        <v>1.5</v>
      </c>
      <c r="G107" s="21"/>
      <c r="H107" s="21"/>
      <c r="I107" s="21"/>
      <c r="J107" s="75"/>
      <c r="K107" s="10">
        <f t="shared" si="14"/>
        <v>0</v>
      </c>
      <c r="L107" s="21" t="s">
        <v>147</v>
      </c>
      <c r="M107" s="21"/>
      <c r="N107" s="21">
        <v>1.5</v>
      </c>
      <c r="O107" s="75">
        <v>224</v>
      </c>
      <c r="P107" s="10">
        <f t="shared" si="15"/>
        <v>336</v>
      </c>
      <c r="Q107" s="22" t="s">
        <v>57</v>
      </c>
      <c r="R107" s="21" t="s">
        <v>152</v>
      </c>
      <c r="S107" s="59">
        <v>1.5</v>
      </c>
      <c r="T107" s="94">
        <v>90</v>
      </c>
      <c r="U107" s="10">
        <f t="shared" si="16"/>
        <v>135</v>
      </c>
      <c r="V107" s="21"/>
      <c r="W107" s="21"/>
      <c r="X107" s="21">
        <v>0</v>
      </c>
      <c r="Y107" s="75"/>
      <c r="Z107" s="10">
        <f t="shared" si="17"/>
        <v>0</v>
      </c>
      <c r="AA107" s="21"/>
      <c r="AB107" s="21"/>
      <c r="AC107" s="21"/>
      <c r="AD107" s="75"/>
      <c r="AE107" s="10">
        <f t="shared" si="18"/>
        <v>0</v>
      </c>
      <c r="AF107" s="21"/>
      <c r="AG107" s="21"/>
      <c r="AH107" s="21"/>
      <c r="AI107" s="21"/>
      <c r="AJ107" s="10">
        <f t="shared" si="19"/>
        <v>0</v>
      </c>
      <c r="AK107" s="21" t="s">
        <v>57</v>
      </c>
      <c r="AL107" s="21" t="s">
        <v>187</v>
      </c>
      <c r="AM107" s="21">
        <v>1.5</v>
      </c>
      <c r="AN107" s="21">
        <v>160</v>
      </c>
      <c r="AO107" s="10">
        <f t="shared" si="20"/>
        <v>240</v>
      </c>
    </row>
    <row r="108" spans="1:41" x14ac:dyDescent="0.25">
      <c r="A108" s="24" t="s">
        <v>19</v>
      </c>
      <c r="B108" s="37"/>
      <c r="C108" s="37"/>
      <c r="D108" s="38">
        <v>0.5</v>
      </c>
      <c r="E108" s="43"/>
      <c r="F108" s="40">
        <v>0.5</v>
      </c>
      <c r="G108" s="21"/>
      <c r="H108" s="21"/>
      <c r="I108" s="21"/>
      <c r="J108" s="75"/>
      <c r="K108" s="10">
        <f t="shared" si="14"/>
        <v>0</v>
      </c>
      <c r="L108" s="21"/>
      <c r="M108" s="21"/>
      <c r="N108" s="21"/>
      <c r="O108" s="75"/>
      <c r="P108" s="10">
        <f t="shared" si="15"/>
        <v>0</v>
      </c>
      <c r="Q108" s="22" t="s">
        <v>53</v>
      </c>
      <c r="R108" s="21"/>
      <c r="S108" s="59">
        <v>0.5</v>
      </c>
      <c r="T108" s="95">
        <v>35</v>
      </c>
      <c r="U108" s="10">
        <f t="shared" si="16"/>
        <v>17.5</v>
      </c>
      <c r="V108" s="21"/>
      <c r="W108" s="21"/>
      <c r="X108" s="21">
        <v>0</v>
      </c>
      <c r="Y108" s="75"/>
      <c r="Z108" s="10">
        <f t="shared" si="17"/>
        <v>0</v>
      </c>
      <c r="AA108" s="21" t="s">
        <v>53</v>
      </c>
      <c r="AB108" s="21"/>
      <c r="AC108" s="21">
        <v>0.5</v>
      </c>
      <c r="AD108" s="95">
        <v>35</v>
      </c>
      <c r="AE108" s="10">
        <f t="shared" si="18"/>
        <v>17.5</v>
      </c>
      <c r="AF108" s="21"/>
      <c r="AG108" s="21"/>
      <c r="AH108" s="21"/>
      <c r="AI108" s="21"/>
      <c r="AJ108" s="10">
        <f t="shared" si="19"/>
        <v>0</v>
      </c>
      <c r="AK108" s="21" t="s">
        <v>53</v>
      </c>
      <c r="AL108" s="21"/>
      <c r="AM108" s="21">
        <v>0.5</v>
      </c>
      <c r="AN108" s="21">
        <v>20</v>
      </c>
      <c r="AO108" s="10">
        <f t="shared" si="20"/>
        <v>10</v>
      </c>
    </row>
    <row r="109" spans="1:41" x14ac:dyDescent="0.25">
      <c r="A109" s="24" t="s">
        <v>100</v>
      </c>
      <c r="B109" s="37"/>
      <c r="C109" s="37"/>
      <c r="D109" s="38">
        <v>5</v>
      </c>
      <c r="E109" s="43"/>
      <c r="F109" s="40">
        <v>5</v>
      </c>
      <c r="G109" s="21"/>
      <c r="H109" s="21"/>
      <c r="I109" s="21"/>
      <c r="J109" s="75"/>
      <c r="K109" s="10">
        <f t="shared" si="14"/>
        <v>0</v>
      </c>
      <c r="L109" s="21"/>
      <c r="M109" s="21"/>
      <c r="N109" s="21"/>
      <c r="O109" s="75"/>
      <c r="P109" s="10">
        <f t="shared" si="15"/>
        <v>0</v>
      </c>
      <c r="Q109" s="22"/>
      <c r="R109" s="21"/>
      <c r="S109" s="59"/>
      <c r="T109" s="75"/>
      <c r="U109" s="10">
        <f t="shared" si="16"/>
        <v>0</v>
      </c>
      <c r="V109" s="21"/>
      <c r="W109" s="21"/>
      <c r="X109" s="21">
        <v>0</v>
      </c>
      <c r="Y109" s="75"/>
      <c r="Z109" s="10">
        <f t="shared" si="17"/>
        <v>0</v>
      </c>
      <c r="AA109" s="21"/>
      <c r="AB109" s="21"/>
      <c r="AC109" s="21"/>
      <c r="AD109" s="75"/>
      <c r="AE109" s="10">
        <f t="shared" si="18"/>
        <v>0</v>
      </c>
      <c r="AF109" s="21"/>
      <c r="AG109" s="21"/>
      <c r="AH109" s="21"/>
      <c r="AI109" s="21"/>
      <c r="AJ109" s="10">
        <f t="shared" si="19"/>
        <v>0</v>
      </c>
      <c r="AK109" s="21" t="s">
        <v>57</v>
      </c>
      <c r="AL109" s="21" t="s">
        <v>187</v>
      </c>
      <c r="AM109" s="21">
        <v>5</v>
      </c>
      <c r="AN109" s="21">
        <v>400</v>
      </c>
      <c r="AO109" s="10">
        <f t="shared" si="20"/>
        <v>2000</v>
      </c>
    </row>
    <row r="110" spans="1:41" x14ac:dyDescent="0.25">
      <c r="A110" s="26" t="s">
        <v>101</v>
      </c>
      <c r="B110" s="37"/>
      <c r="C110" s="37">
        <v>0.9375</v>
      </c>
      <c r="D110" s="37"/>
      <c r="E110" s="43"/>
      <c r="F110" s="40">
        <v>0.9375</v>
      </c>
      <c r="G110" s="21"/>
      <c r="H110" s="21"/>
      <c r="I110" s="21"/>
      <c r="J110" s="75"/>
      <c r="K110" s="10">
        <f t="shared" si="14"/>
        <v>0</v>
      </c>
      <c r="L110" s="21"/>
      <c r="M110" s="21"/>
      <c r="N110" s="21"/>
      <c r="O110" s="75"/>
      <c r="P110" s="10">
        <f t="shared" si="15"/>
        <v>0</v>
      </c>
      <c r="Q110" s="22"/>
      <c r="R110" s="21"/>
      <c r="S110" s="59"/>
      <c r="T110" s="75"/>
      <c r="U110" s="10">
        <f t="shared" si="16"/>
        <v>0</v>
      </c>
      <c r="V110" s="21"/>
      <c r="W110" s="21"/>
      <c r="X110" s="21">
        <v>0</v>
      </c>
      <c r="Y110" s="75"/>
      <c r="Z110" s="10">
        <f t="shared" si="17"/>
        <v>0</v>
      </c>
      <c r="AA110" s="21" t="s">
        <v>53</v>
      </c>
      <c r="AB110" s="21"/>
      <c r="AC110" s="21">
        <v>0.9375</v>
      </c>
      <c r="AD110" s="94">
        <v>165</v>
      </c>
      <c r="AE110" s="10">
        <f t="shared" si="18"/>
        <v>154.6875</v>
      </c>
      <c r="AF110" s="21"/>
      <c r="AG110" s="21"/>
      <c r="AH110" s="21"/>
      <c r="AI110" s="21"/>
      <c r="AJ110" s="10">
        <f t="shared" si="19"/>
        <v>0</v>
      </c>
      <c r="AK110" s="21"/>
      <c r="AL110" s="21"/>
      <c r="AM110" s="21"/>
      <c r="AN110" s="21"/>
      <c r="AO110" s="10">
        <f t="shared" si="20"/>
        <v>0</v>
      </c>
    </row>
    <row r="111" spans="1:41" x14ac:dyDescent="0.25">
      <c r="A111" s="26" t="s">
        <v>102</v>
      </c>
      <c r="B111" s="37"/>
      <c r="C111" s="37">
        <v>5.6249999999999998E-3</v>
      </c>
      <c r="D111" s="37"/>
      <c r="E111" s="43"/>
      <c r="F111" s="40">
        <v>5.6249999999999998E-3</v>
      </c>
      <c r="G111" s="21" t="s">
        <v>53</v>
      </c>
      <c r="H111" s="21"/>
      <c r="I111" s="59">
        <f>+F111</f>
        <v>5.6249999999999998E-3</v>
      </c>
      <c r="J111" s="94">
        <v>144</v>
      </c>
      <c r="K111" s="10">
        <f t="shared" si="14"/>
        <v>0.80999999999999994</v>
      </c>
      <c r="L111" s="21" t="s">
        <v>147</v>
      </c>
      <c r="M111" s="21"/>
      <c r="N111" s="21">
        <v>0.01</v>
      </c>
      <c r="O111" s="75">
        <v>240</v>
      </c>
      <c r="P111" s="10">
        <f t="shared" si="15"/>
        <v>2.4</v>
      </c>
      <c r="Q111" s="22" t="s">
        <v>57</v>
      </c>
      <c r="R111" s="21" t="s">
        <v>165</v>
      </c>
      <c r="S111" s="59">
        <v>0.01</v>
      </c>
      <c r="T111" s="75">
        <v>225</v>
      </c>
      <c r="U111" s="10">
        <f t="shared" si="16"/>
        <v>2.25</v>
      </c>
      <c r="V111" s="21"/>
      <c r="W111" s="21"/>
      <c r="X111" s="21">
        <v>0</v>
      </c>
      <c r="Y111" s="75"/>
      <c r="Z111" s="10">
        <f t="shared" si="17"/>
        <v>0</v>
      </c>
      <c r="AA111" s="21"/>
      <c r="AB111" s="21"/>
      <c r="AC111" s="21"/>
      <c r="AD111" s="75"/>
      <c r="AE111" s="10">
        <f t="shared" si="18"/>
        <v>0</v>
      </c>
      <c r="AF111" s="21"/>
      <c r="AG111" s="21"/>
      <c r="AH111" s="21"/>
      <c r="AI111" s="21"/>
      <c r="AJ111" s="10">
        <f t="shared" si="19"/>
        <v>0</v>
      </c>
      <c r="AK111" s="21"/>
      <c r="AL111" s="21"/>
      <c r="AM111" s="21"/>
      <c r="AN111" s="21"/>
      <c r="AO111" s="10">
        <f t="shared" si="20"/>
        <v>0</v>
      </c>
    </row>
    <row r="112" spans="1:41" x14ac:dyDescent="0.25">
      <c r="A112" s="26" t="s">
        <v>103</v>
      </c>
      <c r="B112" s="37"/>
      <c r="C112" s="37">
        <v>0.9375</v>
      </c>
      <c r="D112" s="37"/>
      <c r="E112" s="43"/>
      <c r="F112" s="40">
        <v>0.9375</v>
      </c>
      <c r="G112" s="21" t="s">
        <v>53</v>
      </c>
      <c r="H112" s="21"/>
      <c r="I112" s="59">
        <f>+F112</f>
        <v>0.9375</v>
      </c>
      <c r="J112" s="75">
        <v>192</v>
      </c>
      <c r="K112" s="10">
        <f t="shared" si="14"/>
        <v>180</v>
      </c>
      <c r="L112" s="21" t="s">
        <v>147</v>
      </c>
      <c r="M112" s="21"/>
      <c r="N112" s="21">
        <v>0.94</v>
      </c>
      <c r="O112" s="75">
        <v>240</v>
      </c>
      <c r="P112" s="10">
        <f t="shared" si="15"/>
        <v>225.6</v>
      </c>
      <c r="Q112" s="22" t="s">
        <v>53</v>
      </c>
      <c r="R112" s="21"/>
      <c r="S112" s="59">
        <v>0.94</v>
      </c>
      <c r="T112" s="75">
        <v>100</v>
      </c>
      <c r="U112" s="10">
        <f t="shared" si="16"/>
        <v>94</v>
      </c>
      <c r="V112" s="21" t="s">
        <v>53</v>
      </c>
      <c r="W112" s="21"/>
      <c r="X112" s="21">
        <v>0.94</v>
      </c>
      <c r="Y112" s="94">
        <v>92</v>
      </c>
      <c r="Z112" s="10">
        <f t="shared" si="17"/>
        <v>86.47999999999999</v>
      </c>
      <c r="AA112" s="21" t="s">
        <v>53</v>
      </c>
      <c r="AB112" s="21"/>
      <c r="AC112" s="21">
        <v>0.9375</v>
      </c>
      <c r="AD112" s="75">
        <v>165</v>
      </c>
      <c r="AE112" s="10">
        <f t="shared" si="18"/>
        <v>154.6875</v>
      </c>
      <c r="AF112" s="21"/>
      <c r="AG112" s="21"/>
      <c r="AH112" s="21"/>
      <c r="AI112" s="21"/>
      <c r="AJ112" s="10">
        <f t="shared" si="19"/>
        <v>0</v>
      </c>
      <c r="AK112" s="21"/>
      <c r="AL112" s="21"/>
      <c r="AM112" s="21"/>
      <c r="AN112" s="21"/>
      <c r="AO112" s="10">
        <f t="shared" si="20"/>
        <v>0</v>
      </c>
    </row>
    <row r="113" spans="1:41" x14ac:dyDescent="0.25">
      <c r="A113" s="84" t="s">
        <v>49</v>
      </c>
      <c r="B113" s="41">
        <v>0.68</v>
      </c>
      <c r="C113" s="42"/>
      <c r="D113" s="42"/>
      <c r="E113" s="43"/>
      <c r="F113" s="40">
        <v>0.68</v>
      </c>
      <c r="G113" s="21"/>
      <c r="H113" s="21"/>
      <c r="I113" s="21"/>
      <c r="J113" s="75"/>
      <c r="K113" s="10">
        <f t="shared" si="14"/>
        <v>0</v>
      </c>
      <c r="L113" s="21"/>
      <c r="M113" s="21"/>
      <c r="N113" s="21"/>
      <c r="O113" s="75"/>
      <c r="P113" s="10">
        <f t="shared" si="15"/>
        <v>0</v>
      </c>
      <c r="Q113" s="22"/>
      <c r="R113" s="21"/>
      <c r="S113" s="59"/>
      <c r="T113" s="75"/>
      <c r="U113" s="10">
        <f t="shared" si="16"/>
        <v>0</v>
      </c>
      <c r="V113" s="21"/>
      <c r="W113" s="21"/>
      <c r="X113" s="21">
        <v>0</v>
      </c>
      <c r="Y113" s="75"/>
      <c r="Z113" s="10">
        <f t="shared" si="17"/>
        <v>0</v>
      </c>
      <c r="AA113" s="21"/>
      <c r="AB113" s="21"/>
      <c r="AC113" s="21"/>
      <c r="AD113" s="75"/>
      <c r="AE113" s="10">
        <f t="shared" si="18"/>
        <v>0</v>
      </c>
      <c r="AF113" s="21"/>
      <c r="AG113" s="21"/>
      <c r="AH113" s="21"/>
      <c r="AI113" s="21"/>
      <c r="AJ113" s="10">
        <f t="shared" si="19"/>
        <v>0</v>
      </c>
      <c r="AK113" s="21"/>
      <c r="AL113" s="21"/>
      <c r="AM113" s="21"/>
      <c r="AN113" s="21"/>
      <c r="AO113" s="10">
        <f t="shared" si="20"/>
        <v>0</v>
      </c>
    </row>
    <row r="114" spans="1:41" x14ac:dyDescent="0.25">
      <c r="A114" s="84" t="s">
        <v>49</v>
      </c>
      <c r="B114" s="42"/>
      <c r="C114" s="41">
        <v>0.34</v>
      </c>
      <c r="D114" s="42"/>
      <c r="E114" s="43"/>
      <c r="F114" s="40">
        <v>0.34</v>
      </c>
      <c r="G114" s="21"/>
      <c r="H114" s="21"/>
      <c r="I114" s="21"/>
      <c r="J114" s="75"/>
      <c r="K114" s="10">
        <f t="shared" si="14"/>
        <v>0</v>
      </c>
      <c r="L114" s="21"/>
      <c r="M114" s="21"/>
      <c r="N114" s="21"/>
      <c r="O114" s="75"/>
      <c r="P114" s="10">
        <f t="shared" si="15"/>
        <v>0</v>
      </c>
      <c r="Q114" s="22"/>
      <c r="R114" s="21"/>
      <c r="S114" s="59"/>
      <c r="T114" s="75"/>
      <c r="U114" s="10">
        <f t="shared" si="16"/>
        <v>0</v>
      </c>
      <c r="V114" s="21"/>
      <c r="W114" s="21"/>
      <c r="X114" s="21">
        <v>0</v>
      </c>
      <c r="Y114" s="75"/>
      <c r="Z114" s="10">
        <f t="shared" si="17"/>
        <v>0</v>
      </c>
      <c r="AA114" s="21"/>
      <c r="AB114" s="21"/>
      <c r="AC114" s="21"/>
      <c r="AD114" s="75"/>
      <c r="AE114" s="10">
        <f t="shared" si="18"/>
        <v>0</v>
      </c>
      <c r="AF114" s="21"/>
      <c r="AG114" s="21"/>
      <c r="AH114" s="21"/>
      <c r="AI114" s="21"/>
      <c r="AJ114" s="10">
        <f t="shared" si="19"/>
        <v>0</v>
      </c>
      <c r="AK114" s="21"/>
      <c r="AL114" s="21"/>
      <c r="AM114" s="21"/>
      <c r="AN114" s="21"/>
      <c r="AO114" s="10">
        <f t="shared" si="20"/>
        <v>0</v>
      </c>
    </row>
    <row r="115" spans="1:41" x14ac:dyDescent="0.25">
      <c r="A115" s="84" t="s">
        <v>50</v>
      </c>
      <c r="B115" s="41">
        <v>3</v>
      </c>
      <c r="C115" s="42"/>
      <c r="D115" s="42"/>
      <c r="E115" s="43"/>
      <c r="F115" s="40">
        <v>3</v>
      </c>
      <c r="G115" s="21"/>
      <c r="H115" s="21"/>
      <c r="I115" s="21"/>
      <c r="J115" s="75"/>
      <c r="K115" s="10">
        <f t="shared" si="14"/>
        <v>0</v>
      </c>
      <c r="L115" s="21"/>
      <c r="M115" s="21"/>
      <c r="N115" s="21"/>
      <c r="O115" s="75"/>
      <c r="P115" s="10">
        <f t="shared" si="15"/>
        <v>0</v>
      </c>
      <c r="Q115" s="22"/>
      <c r="R115" s="21"/>
      <c r="S115" s="59"/>
      <c r="T115" s="75"/>
      <c r="U115" s="10">
        <f t="shared" si="16"/>
        <v>0</v>
      </c>
      <c r="V115" s="21"/>
      <c r="W115" s="21"/>
      <c r="X115" s="21">
        <v>0</v>
      </c>
      <c r="Y115" s="75"/>
      <c r="Z115" s="10">
        <f t="shared" si="17"/>
        <v>0</v>
      </c>
      <c r="AA115" s="21"/>
      <c r="AB115" s="21"/>
      <c r="AC115" s="21"/>
      <c r="AD115" s="75"/>
      <c r="AE115" s="10">
        <f t="shared" si="18"/>
        <v>0</v>
      </c>
      <c r="AF115" s="21"/>
      <c r="AG115" s="21"/>
      <c r="AH115" s="21"/>
      <c r="AI115" s="21"/>
      <c r="AJ115" s="10">
        <f t="shared" si="19"/>
        <v>0</v>
      </c>
      <c r="AK115" s="21"/>
      <c r="AL115" s="21"/>
      <c r="AM115" s="21"/>
      <c r="AN115" s="21"/>
      <c r="AO115" s="10">
        <f t="shared" si="20"/>
        <v>0</v>
      </c>
    </row>
    <row r="116" spans="1:41" x14ac:dyDescent="0.25">
      <c r="A116" s="84" t="s">
        <v>50</v>
      </c>
      <c r="B116" s="37"/>
      <c r="C116" s="41">
        <v>1.5</v>
      </c>
      <c r="D116" s="38">
        <v>0.75</v>
      </c>
      <c r="E116" s="43"/>
      <c r="F116" s="40">
        <v>2.25</v>
      </c>
      <c r="G116" s="21"/>
      <c r="H116" s="21"/>
      <c r="I116" s="21"/>
      <c r="J116" s="75"/>
      <c r="K116" s="10">
        <f t="shared" si="14"/>
        <v>0</v>
      </c>
      <c r="L116" s="21"/>
      <c r="M116" s="21"/>
      <c r="N116" s="21"/>
      <c r="O116" s="75"/>
      <c r="P116" s="10">
        <f t="shared" si="15"/>
        <v>0</v>
      </c>
      <c r="Q116" s="22"/>
      <c r="R116" s="21"/>
      <c r="S116" s="59"/>
      <c r="T116" s="75"/>
      <c r="U116" s="10">
        <f t="shared" si="16"/>
        <v>0</v>
      </c>
      <c r="V116" s="21"/>
      <c r="W116" s="21"/>
      <c r="X116" s="21">
        <v>0</v>
      </c>
      <c r="Y116" s="75"/>
      <c r="Z116" s="10">
        <f t="shared" si="17"/>
        <v>0</v>
      </c>
      <c r="AA116" s="21"/>
      <c r="AB116" s="21"/>
      <c r="AC116" s="21"/>
      <c r="AD116" s="75"/>
      <c r="AE116" s="10">
        <f t="shared" si="18"/>
        <v>0</v>
      </c>
      <c r="AF116" s="21"/>
      <c r="AG116" s="21"/>
      <c r="AH116" s="21"/>
      <c r="AI116" s="21"/>
      <c r="AJ116" s="10">
        <f t="shared" si="19"/>
        <v>0</v>
      </c>
      <c r="AK116" s="21"/>
      <c r="AL116" s="21"/>
      <c r="AM116" s="21"/>
      <c r="AN116" s="21"/>
      <c r="AO116" s="10">
        <f t="shared" si="20"/>
        <v>0</v>
      </c>
    </row>
    <row r="117" spans="1:41" x14ac:dyDescent="0.25">
      <c r="A117" s="24" t="s">
        <v>104</v>
      </c>
      <c r="B117" s="37"/>
      <c r="C117" s="37"/>
      <c r="D117" s="38">
        <v>0.75</v>
      </c>
      <c r="E117" s="43"/>
      <c r="F117" s="40">
        <v>0.75</v>
      </c>
      <c r="G117" s="21"/>
      <c r="H117" s="21"/>
      <c r="I117" s="21"/>
      <c r="J117" s="75"/>
      <c r="K117" s="10">
        <f t="shared" si="14"/>
        <v>0</v>
      </c>
      <c r="L117" s="21"/>
      <c r="M117" s="21"/>
      <c r="N117" s="21"/>
      <c r="O117" s="75"/>
      <c r="P117" s="10">
        <f t="shared" si="15"/>
        <v>0</v>
      </c>
      <c r="Q117" s="22"/>
      <c r="R117" s="21"/>
      <c r="S117" s="59"/>
      <c r="T117" s="75"/>
      <c r="U117" s="10">
        <f t="shared" si="16"/>
        <v>0</v>
      </c>
      <c r="V117" s="21" t="s">
        <v>53</v>
      </c>
      <c r="W117" s="21"/>
      <c r="X117" s="21">
        <v>0.75</v>
      </c>
      <c r="Y117" s="94">
        <v>1442</v>
      </c>
      <c r="Z117" s="10">
        <f t="shared" si="17"/>
        <v>1081.5</v>
      </c>
      <c r="AA117" s="21"/>
      <c r="AB117" s="21"/>
      <c r="AC117" s="21"/>
      <c r="AD117" s="75"/>
      <c r="AE117" s="10">
        <f t="shared" si="18"/>
        <v>0</v>
      </c>
      <c r="AF117" s="21"/>
      <c r="AG117" s="21"/>
      <c r="AH117" s="21"/>
      <c r="AI117" s="21"/>
      <c r="AJ117" s="10">
        <f t="shared" si="19"/>
        <v>0</v>
      </c>
      <c r="AK117" s="21"/>
      <c r="AL117" s="21"/>
      <c r="AM117" s="21"/>
      <c r="AN117" s="21"/>
      <c r="AO117" s="10">
        <f t="shared" si="20"/>
        <v>0</v>
      </c>
    </row>
    <row r="118" spans="1:41" x14ac:dyDescent="0.25">
      <c r="A118" s="24" t="s">
        <v>105</v>
      </c>
      <c r="B118" s="37"/>
      <c r="C118" s="37"/>
      <c r="D118" s="38">
        <v>2.5</v>
      </c>
      <c r="E118" s="43"/>
      <c r="F118" s="40">
        <v>2.5</v>
      </c>
      <c r="G118" s="21"/>
      <c r="H118" s="21"/>
      <c r="I118" s="21"/>
      <c r="J118" s="75"/>
      <c r="K118" s="10">
        <f t="shared" si="14"/>
        <v>0</v>
      </c>
      <c r="L118" s="21" t="s">
        <v>147</v>
      </c>
      <c r="M118" s="21"/>
      <c r="N118" s="21">
        <v>2.5</v>
      </c>
      <c r="O118" s="75">
        <v>320</v>
      </c>
      <c r="P118" s="10">
        <f t="shared" si="15"/>
        <v>800</v>
      </c>
      <c r="Q118" s="22" t="s">
        <v>57</v>
      </c>
      <c r="R118" s="21" t="s">
        <v>166</v>
      </c>
      <c r="S118" s="59">
        <v>2.5</v>
      </c>
      <c r="T118" s="94">
        <v>190</v>
      </c>
      <c r="U118" s="10">
        <f t="shared" si="16"/>
        <v>475</v>
      </c>
      <c r="V118" s="21" t="s">
        <v>53</v>
      </c>
      <c r="W118" s="21"/>
      <c r="X118" s="21">
        <v>2.5</v>
      </c>
      <c r="Y118" s="75">
        <v>360</v>
      </c>
      <c r="Z118" s="10">
        <f t="shared" si="17"/>
        <v>900</v>
      </c>
      <c r="AA118" s="21"/>
      <c r="AB118" s="21"/>
      <c r="AC118" s="21"/>
      <c r="AD118" s="75"/>
      <c r="AE118" s="10">
        <f t="shared" si="18"/>
        <v>0</v>
      </c>
      <c r="AF118" s="21"/>
      <c r="AG118" s="21"/>
      <c r="AH118" s="21"/>
      <c r="AI118" s="21"/>
      <c r="AJ118" s="10">
        <f t="shared" si="19"/>
        <v>0</v>
      </c>
      <c r="AK118" s="21" t="s">
        <v>57</v>
      </c>
      <c r="AL118" s="21" t="s">
        <v>187</v>
      </c>
      <c r="AM118" s="21">
        <v>2.5</v>
      </c>
      <c r="AN118" s="21">
        <v>400</v>
      </c>
      <c r="AO118" s="10">
        <f t="shared" si="20"/>
        <v>1000</v>
      </c>
    </row>
    <row r="119" spans="1:41" x14ac:dyDescent="0.25">
      <c r="A119" s="24" t="s">
        <v>20</v>
      </c>
      <c r="B119" s="37"/>
      <c r="C119" s="37"/>
      <c r="D119" s="38">
        <v>20</v>
      </c>
      <c r="E119" s="43"/>
      <c r="F119" s="40">
        <v>20</v>
      </c>
      <c r="G119" s="21"/>
      <c r="H119" s="21"/>
      <c r="I119" s="21"/>
      <c r="J119" s="75"/>
      <c r="K119" s="10">
        <f t="shared" si="14"/>
        <v>0</v>
      </c>
      <c r="L119" s="21" t="s">
        <v>147</v>
      </c>
      <c r="M119" s="21"/>
      <c r="N119" s="21">
        <v>20</v>
      </c>
      <c r="O119" s="75">
        <v>448</v>
      </c>
      <c r="P119" s="10">
        <f t="shared" si="15"/>
        <v>8960</v>
      </c>
      <c r="Q119" s="22" t="s">
        <v>57</v>
      </c>
      <c r="R119" s="21" t="s">
        <v>152</v>
      </c>
      <c r="S119" s="76">
        <v>10</v>
      </c>
      <c r="T119" s="75">
        <v>400</v>
      </c>
      <c r="U119" s="10">
        <f t="shared" si="16"/>
        <v>4000</v>
      </c>
      <c r="V119" s="21" t="s">
        <v>53</v>
      </c>
      <c r="W119" s="21"/>
      <c r="X119" s="21">
        <v>20</v>
      </c>
      <c r="Y119" s="94">
        <v>348</v>
      </c>
      <c r="Z119" s="10">
        <f t="shared" si="17"/>
        <v>6960</v>
      </c>
      <c r="AA119" s="21"/>
      <c r="AB119" s="21"/>
      <c r="AC119" s="21"/>
      <c r="AD119" s="75"/>
      <c r="AE119" s="10">
        <f t="shared" si="18"/>
        <v>0</v>
      </c>
      <c r="AF119" s="21"/>
      <c r="AG119" s="21"/>
      <c r="AH119" s="21"/>
      <c r="AI119" s="21"/>
      <c r="AJ119" s="10">
        <f t="shared" si="19"/>
        <v>0</v>
      </c>
      <c r="AK119" s="21" t="s">
        <v>53</v>
      </c>
      <c r="AL119" s="21"/>
      <c r="AM119" s="21">
        <v>20</v>
      </c>
      <c r="AN119" s="21">
        <v>320</v>
      </c>
      <c r="AO119" s="10">
        <f t="shared" si="20"/>
        <v>6400</v>
      </c>
    </row>
    <row r="120" spans="1:41" x14ac:dyDescent="0.25">
      <c r="A120" s="24" t="s">
        <v>21</v>
      </c>
      <c r="B120" s="37"/>
      <c r="C120" s="37"/>
      <c r="D120" s="38">
        <v>20</v>
      </c>
      <c r="E120" s="43"/>
      <c r="F120" s="40">
        <v>20</v>
      </c>
      <c r="G120" s="21"/>
      <c r="H120" s="21"/>
      <c r="I120" s="21"/>
      <c r="J120" s="75"/>
      <c r="K120" s="10">
        <f t="shared" si="14"/>
        <v>0</v>
      </c>
      <c r="L120" s="21" t="s">
        <v>147</v>
      </c>
      <c r="M120" s="21"/>
      <c r="N120" s="21">
        <v>20</v>
      </c>
      <c r="O120" s="75">
        <v>336</v>
      </c>
      <c r="P120" s="10">
        <f t="shared" si="15"/>
        <v>6720</v>
      </c>
      <c r="Q120" s="22" t="s">
        <v>53</v>
      </c>
      <c r="R120" s="21"/>
      <c r="S120" s="59">
        <v>20</v>
      </c>
      <c r="T120" s="94">
        <v>210</v>
      </c>
      <c r="U120" s="10">
        <f t="shared" si="16"/>
        <v>4200</v>
      </c>
      <c r="V120" s="21" t="s">
        <v>53</v>
      </c>
      <c r="W120" s="21"/>
      <c r="X120" s="21">
        <v>20</v>
      </c>
      <c r="Y120" s="75">
        <v>226</v>
      </c>
      <c r="Z120" s="10">
        <f t="shared" si="17"/>
        <v>4520</v>
      </c>
      <c r="AA120" s="21"/>
      <c r="AB120" s="21"/>
      <c r="AC120" s="21"/>
      <c r="AD120" s="75"/>
      <c r="AE120" s="10">
        <f t="shared" si="18"/>
        <v>0</v>
      </c>
      <c r="AF120" s="21"/>
      <c r="AG120" s="21"/>
      <c r="AH120" s="21"/>
      <c r="AI120" s="21"/>
      <c r="AJ120" s="10">
        <f t="shared" si="19"/>
        <v>0</v>
      </c>
      <c r="AK120" s="21" t="s">
        <v>57</v>
      </c>
      <c r="AL120" s="21" t="s">
        <v>189</v>
      </c>
      <c r="AM120" s="21">
        <v>20</v>
      </c>
      <c r="AN120" s="21">
        <v>240</v>
      </c>
      <c r="AO120" s="10">
        <f t="shared" si="20"/>
        <v>4800</v>
      </c>
    </row>
    <row r="121" spans="1:41" x14ac:dyDescent="0.25">
      <c r="A121" s="84" t="s">
        <v>106</v>
      </c>
      <c r="B121" s="41">
        <v>2.25</v>
      </c>
      <c r="C121" s="42"/>
      <c r="D121" s="42"/>
      <c r="E121" s="43"/>
      <c r="F121" s="40">
        <v>2.25</v>
      </c>
      <c r="G121" s="21"/>
      <c r="H121" s="21"/>
      <c r="I121" s="21"/>
      <c r="J121" s="75"/>
      <c r="K121" s="10">
        <f t="shared" si="14"/>
        <v>0</v>
      </c>
      <c r="L121" s="21"/>
      <c r="M121" s="21"/>
      <c r="N121" s="21"/>
      <c r="O121" s="75"/>
      <c r="P121" s="10">
        <f t="shared" si="15"/>
        <v>0</v>
      </c>
      <c r="Q121" s="22"/>
      <c r="R121" s="21"/>
      <c r="S121" s="59"/>
      <c r="T121" s="75"/>
      <c r="U121" s="10">
        <f t="shared" si="16"/>
        <v>0</v>
      </c>
      <c r="V121" s="21"/>
      <c r="W121" s="21"/>
      <c r="X121" s="21">
        <v>0</v>
      </c>
      <c r="Y121" s="75"/>
      <c r="Z121" s="10">
        <f t="shared" si="17"/>
        <v>0</v>
      </c>
      <c r="AA121" s="21"/>
      <c r="AB121" s="21"/>
      <c r="AC121" s="21"/>
      <c r="AD121" s="75"/>
      <c r="AE121" s="10">
        <f t="shared" si="18"/>
        <v>0</v>
      </c>
      <c r="AF121" s="21"/>
      <c r="AG121" s="21"/>
      <c r="AH121" s="21"/>
      <c r="AI121" s="21"/>
      <c r="AJ121" s="10">
        <f t="shared" si="19"/>
        <v>0</v>
      </c>
      <c r="AK121" s="21"/>
      <c r="AL121" s="21"/>
      <c r="AM121" s="21"/>
      <c r="AN121" s="21"/>
      <c r="AO121" s="10">
        <f t="shared" si="20"/>
        <v>0</v>
      </c>
    </row>
    <row r="122" spans="1:41" x14ac:dyDescent="0.25">
      <c r="A122" s="84" t="s">
        <v>106</v>
      </c>
      <c r="B122" s="37"/>
      <c r="C122" s="41">
        <v>1.1200000000000001</v>
      </c>
      <c r="D122" s="37"/>
      <c r="E122" s="52"/>
      <c r="F122" s="53">
        <v>1.1200000000000001</v>
      </c>
      <c r="G122" s="15"/>
      <c r="H122" s="60"/>
      <c r="I122" s="60"/>
      <c r="J122" s="78"/>
      <c r="K122" s="10">
        <f t="shared" si="14"/>
        <v>0</v>
      </c>
      <c r="L122" s="15"/>
      <c r="M122" s="60"/>
      <c r="N122" s="60"/>
      <c r="O122" s="78"/>
      <c r="P122" s="10">
        <f t="shared" si="15"/>
        <v>0</v>
      </c>
      <c r="Q122" s="22"/>
      <c r="R122" s="60"/>
      <c r="S122" s="77"/>
      <c r="T122" s="78"/>
      <c r="U122" s="10">
        <f t="shared" si="16"/>
        <v>0</v>
      </c>
      <c r="V122" s="15"/>
      <c r="W122" s="60"/>
      <c r="X122" s="60">
        <v>0</v>
      </c>
      <c r="Y122" s="78"/>
      <c r="Z122" s="10">
        <f t="shared" si="17"/>
        <v>0</v>
      </c>
      <c r="AA122" s="15"/>
      <c r="AB122" s="60"/>
      <c r="AC122" s="60"/>
      <c r="AD122" s="80"/>
      <c r="AE122" s="10">
        <f t="shared" si="18"/>
        <v>0</v>
      </c>
      <c r="AF122" s="15"/>
      <c r="AG122" s="60"/>
      <c r="AH122" s="60"/>
      <c r="AI122" s="60"/>
      <c r="AJ122" s="10">
        <f t="shared" si="19"/>
        <v>0</v>
      </c>
      <c r="AK122" s="15"/>
      <c r="AL122" s="60"/>
      <c r="AM122" s="60"/>
      <c r="AN122" s="60"/>
      <c r="AO122" s="10">
        <f t="shared" si="20"/>
        <v>0</v>
      </c>
    </row>
    <row r="123" spans="1:41" x14ac:dyDescent="0.25">
      <c r="A123" s="24" t="s">
        <v>107</v>
      </c>
      <c r="B123" s="37"/>
      <c r="C123" s="37"/>
      <c r="D123" s="38">
        <v>5</v>
      </c>
      <c r="E123" s="52"/>
      <c r="F123" s="53">
        <v>5</v>
      </c>
      <c r="G123" s="15"/>
      <c r="H123" s="15"/>
      <c r="I123" s="15"/>
      <c r="J123" s="79"/>
      <c r="K123" s="10">
        <f t="shared" si="14"/>
        <v>0</v>
      </c>
      <c r="L123" s="15"/>
      <c r="M123" s="15"/>
      <c r="N123" s="15"/>
      <c r="O123" s="79"/>
      <c r="P123" s="10">
        <f t="shared" si="15"/>
        <v>0</v>
      </c>
      <c r="Q123" s="22"/>
      <c r="R123" s="15"/>
      <c r="S123" s="62"/>
      <c r="T123" s="79"/>
      <c r="U123" s="10">
        <f t="shared" si="16"/>
        <v>0</v>
      </c>
      <c r="V123" s="21" t="s">
        <v>53</v>
      </c>
      <c r="W123" s="15" t="s">
        <v>172</v>
      </c>
      <c r="X123" s="15">
        <v>0.75</v>
      </c>
      <c r="Y123" s="96">
        <v>1600</v>
      </c>
      <c r="Z123" s="10">
        <f t="shared" si="17"/>
        <v>1200</v>
      </c>
      <c r="AA123" s="15"/>
      <c r="AB123" s="15"/>
      <c r="AC123" s="15"/>
      <c r="AD123" s="75"/>
      <c r="AE123" s="10">
        <f t="shared" si="18"/>
        <v>0</v>
      </c>
      <c r="AF123" s="15"/>
      <c r="AG123" s="15"/>
      <c r="AH123" s="15"/>
      <c r="AI123" s="15"/>
      <c r="AJ123" s="10">
        <f t="shared" si="19"/>
        <v>0</v>
      </c>
      <c r="AK123" s="15"/>
      <c r="AL123" s="15"/>
      <c r="AM123" s="15"/>
      <c r="AN123" s="15"/>
      <c r="AO123" s="10">
        <f t="shared" si="20"/>
        <v>0</v>
      </c>
    </row>
    <row r="124" spans="1:41" x14ac:dyDescent="0.25">
      <c r="A124" s="24" t="s">
        <v>108</v>
      </c>
      <c r="B124" s="37"/>
      <c r="C124" s="37"/>
      <c r="D124" s="38">
        <v>0.25</v>
      </c>
      <c r="E124" s="52"/>
      <c r="F124" s="53">
        <v>0.25</v>
      </c>
      <c r="G124" s="15"/>
      <c r="H124" s="15"/>
      <c r="I124" s="15"/>
      <c r="J124" s="79"/>
      <c r="K124" s="10">
        <f t="shared" si="14"/>
        <v>0</v>
      </c>
      <c r="L124" s="21" t="s">
        <v>147</v>
      </c>
      <c r="M124" s="15"/>
      <c r="N124" s="15">
        <v>0.25</v>
      </c>
      <c r="O124" s="79">
        <v>496</v>
      </c>
      <c r="P124" s="10">
        <f t="shared" si="15"/>
        <v>124</v>
      </c>
      <c r="Q124" s="22" t="s">
        <v>57</v>
      </c>
      <c r="R124" s="21" t="s">
        <v>166</v>
      </c>
      <c r="S124" s="59">
        <v>0.25</v>
      </c>
      <c r="T124" s="94">
        <v>300</v>
      </c>
      <c r="U124" s="10">
        <f t="shared" si="16"/>
        <v>75</v>
      </c>
      <c r="V124" s="21" t="s">
        <v>53</v>
      </c>
      <c r="W124" s="15"/>
      <c r="X124" s="15">
        <v>0.25</v>
      </c>
      <c r="Y124" s="79">
        <v>512</v>
      </c>
      <c r="Z124" s="10">
        <f t="shared" si="17"/>
        <v>128</v>
      </c>
      <c r="AA124" s="15"/>
      <c r="AB124" s="15"/>
      <c r="AC124" s="15"/>
      <c r="AD124" s="75"/>
      <c r="AE124" s="10">
        <f t="shared" si="18"/>
        <v>0</v>
      </c>
      <c r="AF124" s="15"/>
      <c r="AG124" s="15"/>
      <c r="AH124" s="15"/>
      <c r="AI124" s="15"/>
      <c r="AJ124" s="10">
        <f t="shared" si="19"/>
        <v>0</v>
      </c>
      <c r="AK124" s="15"/>
      <c r="AL124" s="15"/>
      <c r="AM124" s="15"/>
      <c r="AN124" s="15"/>
      <c r="AO124" s="10">
        <f t="shared" si="20"/>
        <v>0</v>
      </c>
    </row>
    <row r="125" spans="1:41" x14ac:dyDescent="0.25">
      <c r="A125" s="24" t="s">
        <v>109</v>
      </c>
      <c r="B125" s="37"/>
      <c r="C125" s="37"/>
      <c r="D125" s="38">
        <v>0.75</v>
      </c>
      <c r="E125" s="52"/>
      <c r="F125" s="53">
        <v>0.75</v>
      </c>
      <c r="G125" s="15"/>
      <c r="H125" s="15"/>
      <c r="I125" s="15"/>
      <c r="J125" s="79"/>
      <c r="K125" s="10">
        <f t="shared" si="14"/>
        <v>0</v>
      </c>
      <c r="L125" s="21" t="s">
        <v>147</v>
      </c>
      <c r="M125" s="15"/>
      <c r="N125" s="15">
        <v>0.75</v>
      </c>
      <c r="O125" s="79">
        <v>336</v>
      </c>
      <c r="P125" s="10">
        <f t="shared" si="15"/>
        <v>252</v>
      </c>
      <c r="Q125" s="22" t="s">
        <v>57</v>
      </c>
      <c r="R125" s="21" t="s">
        <v>152</v>
      </c>
      <c r="S125" s="59">
        <v>0.75</v>
      </c>
      <c r="T125" s="94">
        <v>125</v>
      </c>
      <c r="U125" s="10">
        <f t="shared" si="16"/>
        <v>93.75</v>
      </c>
      <c r="V125" s="15"/>
      <c r="W125" s="15"/>
      <c r="X125" s="15">
        <v>0</v>
      </c>
      <c r="Y125" s="79"/>
      <c r="Z125" s="10">
        <f t="shared" si="17"/>
        <v>0</v>
      </c>
      <c r="AA125" s="21" t="s">
        <v>53</v>
      </c>
      <c r="AB125" s="15"/>
      <c r="AC125" s="15">
        <v>0.75</v>
      </c>
      <c r="AD125" s="75">
        <v>145</v>
      </c>
      <c r="AE125" s="10">
        <f t="shared" si="18"/>
        <v>108.75</v>
      </c>
      <c r="AF125" s="15"/>
      <c r="AG125" s="15"/>
      <c r="AH125" s="15"/>
      <c r="AI125" s="15"/>
      <c r="AJ125" s="10">
        <f t="shared" si="19"/>
        <v>0</v>
      </c>
      <c r="AK125" s="21" t="s">
        <v>53</v>
      </c>
      <c r="AL125" s="15"/>
      <c r="AM125" s="15">
        <v>0.75</v>
      </c>
      <c r="AN125" s="15">
        <v>240</v>
      </c>
      <c r="AO125" s="10">
        <f t="shared" si="20"/>
        <v>180</v>
      </c>
    </row>
    <row r="126" spans="1:41" x14ac:dyDescent="0.25">
      <c r="A126" s="26" t="s">
        <v>110</v>
      </c>
      <c r="B126" s="37"/>
      <c r="C126" s="37">
        <v>1.875</v>
      </c>
      <c r="D126" s="37"/>
      <c r="E126" s="52"/>
      <c r="F126" s="53">
        <v>1.875</v>
      </c>
      <c r="G126" s="15"/>
      <c r="H126" s="15"/>
      <c r="I126" s="15"/>
      <c r="J126" s="79"/>
      <c r="K126" s="10">
        <f t="shared" si="14"/>
        <v>0</v>
      </c>
      <c r="L126" s="21" t="s">
        <v>147</v>
      </c>
      <c r="M126" s="15"/>
      <c r="N126" s="15">
        <v>1.88</v>
      </c>
      <c r="O126" s="79">
        <v>256</v>
      </c>
      <c r="P126" s="10">
        <f t="shared" si="15"/>
        <v>481.28</v>
      </c>
      <c r="Q126" s="22" t="s">
        <v>57</v>
      </c>
      <c r="R126" s="21" t="s">
        <v>148</v>
      </c>
      <c r="S126" s="59">
        <v>1.88</v>
      </c>
      <c r="T126" s="75">
        <v>150</v>
      </c>
      <c r="U126" s="10">
        <f t="shared" si="16"/>
        <v>282</v>
      </c>
      <c r="V126" s="15"/>
      <c r="W126" s="15"/>
      <c r="X126" s="15">
        <v>0</v>
      </c>
      <c r="Y126" s="79"/>
      <c r="Z126" s="10">
        <f t="shared" si="17"/>
        <v>0</v>
      </c>
      <c r="AA126" s="21" t="s">
        <v>53</v>
      </c>
      <c r="AB126" s="15"/>
      <c r="AC126" s="15">
        <v>1.875</v>
      </c>
      <c r="AD126" s="94">
        <v>135</v>
      </c>
      <c r="AE126" s="10">
        <f t="shared" si="18"/>
        <v>253.125</v>
      </c>
      <c r="AF126" s="15"/>
      <c r="AG126" s="15"/>
      <c r="AH126" s="15"/>
      <c r="AI126" s="15"/>
      <c r="AJ126" s="10">
        <f t="shared" si="19"/>
        <v>0</v>
      </c>
      <c r="AK126" s="15"/>
      <c r="AL126" s="15"/>
      <c r="AM126" s="15"/>
      <c r="AN126" s="15"/>
      <c r="AO126" s="10">
        <f t="shared" si="20"/>
        <v>0</v>
      </c>
    </row>
    <row r="127" spans="1:41" x14ac:dyDescent="0.25">
      <c r="A127" s="24" t="s">
        <v>111</v>
      </c>
      <c r="B127" s="37"/>
      <c r="C127" s="37"/>
      <c r="D127" s="38">
        <v>7.5</v>
      </c>
      <c r="E127" s="52"/>
      <c r="F127" s="53">
        <v>7.5</v>
      </c>
      <c r="G127" s="15"/>
      <c r="H127" s="15"/>
      <c r="I127" s="15"/>
      <c r="J127" s="79"/>
      <c r="K127" s="10">
        <f t="shared" si="14"/>
        <v>0</v>
      </c>
      <c r="L127" s="21" t="s">
        <v>147</v>
      </c>
      <c r="M127" s="15"/>
      <c r="N127" s="15">
        <v>7.5</v>
      </c>
      <c r="O127" s="79">
        <v>320</v>
      </c>
      <c r="P127" s="10">
        <f t="shared" si="15"/>
        <v>2400</v>
      </c>
      <c r="Q127" s="22" t="s">
        <v>57</v>
      </c>
      <c r="R127" s="21" t="s">
        <v>167</v>
      </c>
      <c r="S127" s="59">
        <v>7.5</v>
      </c>
      <c r="T127" s="94">
        <v>150</v>
      </c>
      <c r="U127" s="10">
        <f t="shared" si="16"/>
        <v>1125</v>
      </c>
      <c r="V127" s="21" t="s">
        <v>53</v>
      </c>
      <c r="W127" s="15"/>
      <c r="X127" s="15">
        <v>7.5</v>
      </c>
      <c r="Y127" s="79">
        <v>292</v>
      </c>
      <c r="Z127" s="10">
        <f t="shared" si="17"/>
        <v>2190</v>
      </c>
      <c r="AA127" s="15"/>
      <c r="AB127" s="15"/>
      <c r="AC127" s="15"/>
      <c r="AD127" s="75"/>
      <c r="AE127" s="10">
        <f t="shared" si="18"/>
        <v>0</v>
      </c>
      <c r="AF127" s="15"/>
      <c r="AG127" s="15"/>
      <c r="AH127" s="15"/>
      <c r="AI127" s="15"/>
      <c r="AJ127" s="10">
        <f t="shared" si="19"/>
        <v>0</v>
      </c>
      <c r="AK127" s="21" t="s">
        <v>53</v>
      </c>
      <c r="AL127" s="15"/>
      <c r="AM127" s="15">
        <v>7.5</v>
      </c>
      <c r="AN127" s="15">
        <v>300</v>
      </c>
      <c r="AO127" s="10">
        <f t="shared" si="20"/>
        <v>2250</v>
      </c>
    </row>
    <row r="128" spans="1:41" x14ac:dyDescent="0.25">
      <c r="A128" s="24" t="s">
        <v>112</v>
      </c>
      <c r="B128" s="37"/>
      <c r="C128" s="37"/>
      <c r="D128" s="38">
        <v>20</v>
      </c>
      <c r="E128" s="52"/>
      <c r="F128" s="53">
        <v>20</v>
      </c>
      <c r="G128" s="15"/>
      <c r="H128" s="15"/>
      <c r="I128" s="15"/>
      <c r="J128" s="79"/>
      <c r="K128" s="10">
        <f t="shared" si="14"/>
        <v>0</v>
      </c>
      <c r="L128" s="15"/>
      <c r="M128" s="15"/>
      <c r="N128" s="15"/>
      <c r="O128" s="79"/>
      <c r="P128" s="10">
        <f t="shared" si="15"/>
        <v>0</v>
      </c>
      <c r="Q128" s="22" t="s">
        <v>57</v>
      </c>
      <c r="R128" s="21" t="s">
        <v>152</v>
      </c>
      <c r="S128" s="59">
        <v>20</v>
      </c>
      <c r="T128" s="75">
        <v>225</v>
      </c>
      <c r="U128" s="10">
        <f t="shared" si="16"/>
        <v>4500</v>
      </c>
      <c r="V128" s="21" t="s">
        <v>57</v>
      </c>
      <c r="W128" s="15" t="s">
        <v>179</v>
      </c>
      <c r="X128" s="15">
        <v>10</v>
      </c>
      <c r="Y128" s="96">
        <v>188</v>
      </c>
      <c r="Z128" s="10">
        <f t="shared" si="17"/>
        <v>1880</v>
      </c>
      <c r="AA128" s="15"/>
      <c r="AB128" s="15"/>
      <c r="AC128" s="15"/>
      <c r="AD128" s="75"/>
      <c r="AE128" s="10">
        <f t="shared" si="18"/>
        <v>0</v>
      </c>
      <c r="AF128" s="15"/>
      <c r="AG128" s="15"/>
      <c r="AH128" s="15"/>
      <c r="AI128" s="15"/>
      <c r="AJ128" s="10">
        <f t="shared" si="19"/>
        <v>0</v>
      </c>
      <c r="AK128" s="21" t="s">
        <v>53</v>
      </c>
      <c r="AL128" s="15"/>
      <c r="AM128" s="15">
        <v>20</v>
      </c>
      <c r="AN128" s="15">
        <v>200</v>
      </c>
      <c r="AO128" s="10">
        <f t="shared" si="20"/>
        <v>4000</v>
      </c>
    </row>
    <row r="129" spans="1:41" x14ac:dyDescent="0.25">
      <c r="A129" s="24" t="s">
        <v>113</v>
      </c>
      <c r="B129" s="37"/>
      <c r="C129" s="37"/>
      <c r="D129" s="38">
        <v>7.5</v>
      </c>
      <c r="E129" s="52"/>
      <c r="F129" s="53">
        <v>7.5</v>
      </c>
      <c r="G129" s="15"/>
      <c r="H129" s="15"/>
      <c r="I129" s="15"/>
      <c r="J129" s="79"/>
      <c r="K129" s="10">
        <f t="shared" si="14"/>
        <v>0</v>
      </c>
      <c r="L129" s="21" t="s">
        <v>147</v>
      </c>
      <c r="M129" s="15"/>
      <c r="N129" s="15">
        <v>7.5</v>
      </c>
      <c r="O129" s="79">
        <v>464</v>
      </c>
      <c r="P129" s="10">
        <f t="shared" si="15"/>
        <v>3480</v>
      </c>
      <c r="Q129" s="22" t="s">
        <v>53</v>
      </c>
      <c r="R129" s="21"/>
      <c r="S129" s="59">
        <v>7.5</v>
      </c>
      <c r="T129" s="94">
        <v>270</v>
      </c>
      <c r="U129" s="10">
        <f t="shared" si="16"/>
        <v>2025</v>
      </c>
      <c r="V129" s="21" t="s">
        <v>53</v>
      </c>
      <c r="W129" s="15"/>
      <c r="X129" s="15">
        <v>7.5</v>
      </c>
      <c r="Y129" s="79">
        <v>340</v>
      </c>
      <c r="Z129" s="10">
        <f t="shared" si="17"/>
        <v>2550</v>
      </c>
      <c r="AA129" s="15"/>
      <c r="AB129" s="15"/>
      <c r="AC129" s="15"/>
      <c r="AD129" s="75"/>
      <c r="AE129" s="10">
        <f t="shared" si="18"/>
        <v>0</v>
      </c>
      <c r="AF129" s="15"/>
      <c r="AG129" s="15"/>
      <c r="AH129" s="15"/>
      <c r="AI129" s="15"/>
      <c r="AJ129" s="10">
        <f t="shared" si="19"/>
        <v>0</v>
      </c>
      <c r="AK129" s="21" t="s">
        <v>57</v>
      </c>
      <c r="AL129" s="83" t="s">
        <v>190</v>
      </c>
      <c r="AM129" s="15">
        <v>7.5</v>
      </c>
      <c r="AN129" s="15">
        <v>400</v>
      </c>
      <c r="AO129" s="10">
        <f t="shared" si="20"/>
        <v>3000</v>
      </c>
    </row>
    <row r="130" spans="1:41" x14ac:dyDescent="0.25">
      <c r="A130" s="24" t="s">
        <v>114</v>
      </c>
      <c r="B130" s="37"/>
      <c r="C130" s="37"/>
      <c r="D130" s="38">
        <v>0.08</v>
      </c>
      <c r="E130" s="52"/>
      <c r="F130" s="53">
        <v>0.08</v>
      </c>
      <c r="G130" s="15"/>
      <c r="H130" s="15"/>
      <c r="I130" s="15"/>
      <c r="J130" s="79"/>
      <c r="K130" s="10">
        <f t="shared" si="14"/>
        <v>0</v>
      </c>
      <c r="L130" s="21" t="s">
        <v>147</v>
      </c>
      <c r="M130" s="15"/>
      <c r="N130" s="15">
        <v>0.08</v>
      </c>
      <c r="O130" s="79">
        <v>992</v>
      </c>
      <c r="P130" s="10">
        <f t="shared" si="15"/>
        <v>79.36</v>
      </c>
      <c r="Q130" s="22"/>
      <c r="R130" s="21"/>
      <c r="S130" s="59"/>
      <c r="T130" s="75"/>
      <c r="U130" s="10">
        <f t="shared" si="16"/>
        <v>0</v>
      </c>
      <c r="V130" s="21" t="s">
        <v>53</v>
      </c>
      <c r="W130" s="15"/>
      <c r="X130" s="15">
        <v>0.08</v>
      </c>
      <c r="Y130" s="79">
        <v>1100</v>
      </c>
      <c r="Z130" s="10">
        <f t="shared" si="17"/>
        <v>88</v>
      </c>
      <c r="AA130" s="15"/>
      <c r="AB130" s="15"/>
      <c r="AC130" s="15"/>
      <c r="AD130" s="75"/>
      <c r="AE130" s="10">
        <f t="shared" si="18"/>
        <v>0</v>
      </c>
      <c r="AF130" s="15"/>
      <c r="AG130" s="15"/>
      <c r="AH130" s="15"/>
      <c r="AI130" s="15"/>
      <c r="AJ130" s="10">
        <f t="shared" si="19"/>
        <v>0</v>
      </c>
      <c r="AK130" s="21" t="s">
        <v>53</v>
      </c>
      <c r="AL130" s="15"/>
      <c r="AM130" s="15">
        <v>0.08</v>
      </c>
      <c r="AN130" s="15">
        <v>500</v>
      </c>
      <c r="AO130" s="10">
        <f t="shared" si="20"/>
        <v>40</v>
      </c>
    </row>
    <row r="131" spans="1:41" x14ac:dyDescent="0.25">
      <c r="A131" s="86" t="s">
        <v>115</v>
      </c>
      <c r="B131" s="37"/>
      <c r="C131" s="37">
        <v>0.9375</v>
      </c>
      <c r="D131" s="37"/>
      <c r="E131" s="52"/>
      <c r="F131" s="53">
        <v>0.9375</v>
      </c>
      <c r="G131" s="15"/>
      <c r="H131" s="15"/>
      <c r="I131" s="15"/>
      <c r="J131" s="79"/>
      <c r="K131" s="10">
        <f t="shared" si="14"/>
        <v>0</v>
      </c>
      <c r="L131" s="15"/>
      <c r="M131" s="15"/>
      <c r="N131" s="15"/>
      <c r="O131" s="79"/>
      <c r="P131" s="10">
        <f t="shared" si="15"/>
        <v>0</v>
      </c>
      <c r="Q131" s="22"/>
      <c r="R131" s="21"/>
      <c r="S131" s="59"/>
      <c r="T131" s="75"/>
      <c r="U131" s="10">
        <f t="shared" si="16"/>
        <v>0</v>
      </c>
      <c r="V131" s="15"/>
      <c r="W131" s="15"/>
      <c r="X131" s="15">
        <v>0</v>
      </c>
      <c r="Y131" s="79"/>
      <c r="Z131" s="10">
        <f t="shared" si="17"/>
        <v>0</v>
      </c>
      <c r="AA131" s="15"/>
      <c r="AB131" s="15"/>
      <c r="AC131" s="15"/>
      <c r="AD131" s="75"/>
      <c r="AE131" s="10">
        <f t="shared" si="18"/>
        <v>0</v>
      </c>
      <c r="AF131" s="15"/>
      <c r="AG131" s="15"/>
      <c r="AH131" s="15"/>
      <c r="AI131" s="15"/>
      <c r="AJ131" s="10">
        <f t="shared" si="19"/>
        <v>0</v>
      </c>
      <c r="AK131" s="15"/>
      <c r="AL131" s="15"/>
      <c r="AM131" s="15"/>
      <c r="AN131" s="15"/>
      <c r="AO131" s="10">
        <f t="shared" si="20"/>
        <v>0</v>
      </c>
    </row>
    <row r="132" spans="1:41" x14ac:dyDescent="0.25">
      <c r="A132" s="24" t="s">
        <v>116</v>
      </c>
      <c r="B132" s="37"/>
      <c r="C132" s="37"/>
      <c r="D132" s="38">
        <v>5</v>
      </c>
      <c r="E132" s="52"/>
      <c r="F132" s="53">
        <v>5</v>
      </c>
      <c r="G132" s="15"/>
      <c r="H132" s="15"/>
      <c r="I132" s="15"/>
      <c r="J132" s="79"/>
      <c r="K132" s="10">
        <f t="shared" si="14"/>
        <v>0</v>
      </c>
      <c r="L132" s="15"/>
      <c r="M132" s="15"/>
      <c r="N132" s="15"/>
      <c r="O132" s="79"/>
      <c r="P132" s="10">
        <f t="shared" si="15"/>
        <v>0</v>
      </c>
      <c r="Q132" s="22" t="s">
        <v>57</v>
      </c>
      <c r="R132" s="21" t="s">
        <v>161</v>
      </c>
      <c r="S132" s="59">
        <v>5</v>
      </c>
      <c r="T132" s="94">
        <v>465</v>
      </c>
      <c r="U132" s="10">
        <f t="shared" si="16"/>
        <v>2325</v>
      </c>
      <c r="V132" s="21" t="s">
        <v>53</v>
      </c>
      <c r="W132" s="15"/>
      <c r="X132" s="15">
        <v>5</v>
      </c>
      <c r="Y132" s="79">
        <v>774</v>
      </c>
      <c r="Z132" s="10">
        <f t="shared" si="17"/>
        <v>3870</v>
      </c>
      <c r="AA132" s="15"/>
      <c r="AB132" s="15"/>
      <c r="AC132" s="15"/>
      <c r="AD132" s="75"/>
      <c r="AE132" s="10">
        <f t="shared" si="18"/>
        <v>0</v>
      </c>
      <c r="AF132" s="15"/>
      <c r="AG132" s="15"/>
      <c r="AH132" s="15"/>
      <c r="AI132" s="15"/>
      <c r="AJ132" s="10">
        <f t="shared" si="19"/>
        <v>0</v>
      </c>
      <c r="AK132" s="21" t="s">
        <v>57</v>
      </c>
      <c r="AL132" s="21" t="s">
        <v>187</v>
      </c>
      <c r="AM132" s="15">
        <v>5</v>
      </c>
      <c r="AN132" s="15">
        <v>450</v>
      </c>
      <c r="AO132" s="10">
        <f t="shared" si="20"/>
        <v>2250</v>
      </c>
    </row>
    <row r="133" spans="1:41" x14ac:dyDescent="0.25">
      <c r="A133" s="24" t="s">
        <v>22</v>
      </c>
      <c r="B133" s="41">
        <v>12.5</v>
      </c>
      <c r="C133" s="42"/>
      <c r="D133" s="42"/>
      <c r="E133" s="52"/>
      <c r="F133" s="53">
        <v>12.5</v>
      </c>
      <c r="G133" s="15"/>
      <c r="H133" s="15"/>
      <c r="I133" s="15"/>
      <c r="J133" s="79"/>
      <c r="K133" s="10">
        <f t="shared" si="14"/>
        <v>0</v>
      </c>
      <c r="L133" s="15"/>
      <c r="M133" s="15"/>
      <c r="N133" s="15"/>
      <c r="O133" s="79"/>
      <c r="P133" s="10">
        <f t="shared" si="15"/>
        <v>0</v>
      </c>
      <c r="Q133" s="22" t="s">
        <v>53</v>
      </c>
      <c r="R133" s="21"/>
      <c r="S133" s="59">
        <v>12.5</v>
      </c>
      <c r="T133" s="94">
        <v>160</v>
      </c>
      <c r="U133" s="10">
        <f t="shared" si="16"/>
        <v>2000</v>
      </c>
      <c r="V133" s="15"/>
      <c r="W133" s="15"/>
      <c r="X133" s="15">
        <v>0</v>
      </c>
      <c r="Y133" s="79"/>
      <c r="Z133" s="10">
        <f t="shared" si="17"/>
        <v>0</v>
      </c>
      <c r="AA133" s="15"/>
      <c r="AB133" s="15"/>
      <c r="AC133" s="15"/>
      <c r="AD133" s="75"/>
      <c r="AE133" s="10">
        <f t="shared" si="18"/>
        <v>0</v>
      </c>
      <c r="AF133" s="15"/>
      <c r="AG133" s="15"/>
      <c r="AH133" s="15"/>
      <c r="AI133" s="15"/>
      <c r="AJ133" s="10">
        <f t="shared" si="19"/>
        <v>0</v>
      </c>
      <c r="AK133" s="15"/>
      <c r="AL133" s="15"/>
      <c r="AM133" s="15"/>
      <c r="AN133" s="15"/>
      <c r="AO133" s="10">
        <f t="shared" si="20"/>
        <v>0</v>
      </c>
    </row>
    <row r="134" spans="1:41" x14ac:dyDescent="0.25">
      <c r="A134" s="24" t="s">
        <v>22</v>
      </c>
      <c r="B134" s="37"/>
      <c r="C134" s="37"/>
      <c r="D134" s="38">
        <v>5</v>
      </c>
      <c r="E134" s="52"/>
      <c r="F134" s="53">
        <v>5</v>
      </c>
      <c r="G134" s="15"/>
      <c r="H134" s="15"/>
      <c r="I134" s="15"/>
      <c r="J134" s="79"/>
      <c r="K134" s="10">
        <f t="shared" si="14"/>
        <v>0</v>
      </c>
      <c r="L134" s="21" t="s">
        <v>147</v>
      </c>
      <c r="M134" s="15"/>
      <c r="N134" s="15">
        <v>5</v>
      </c>
      <c r="O134" s="79">
        <v>272</v>
      </c>
      <c r="P134" s="10">
        <f t="shared" si="15"/>
        <v>1360</v>
      </c>
      <c r="Q134" s="22" t="s">
        <v>53</v>
      </c>
      <c r="R134" s="21"/>
      <c r="S134" s="59">
        <v>5</v>
      </c>
      <c r="T134" s="94">
        <v>95</v>
      </c>
      <c r="U134" s="10">
        <f t="shared" si="16"/>
        <v>475</v>
      </c>
      <c r="V134" s="21" t="s">
        <v>53</v>
      </c>
      <c r="W134" s="15"/>
      <c r="X134" s="15">
        <v>5</v>
      </c>
      <c r="Y134" s="79">
        <v>140</v>
      </c>
      <c r="Z134" s="10">
        <f t="shared" si="17"/>
        <v>700</v>
      </c>
      <c r="AA134" s="15"/>
      <c r="AB134" s="15"/>
      <c r="AC134" s="15"/>
      <c r="AD134" s="75"/>
      <c r="AE134" s="10">
        <f t="shared" si="18"/>
        <v>0</v>
      </c>
      <c r="AF134" s="15"/>
      <c r="AG134" s="15"/>
      <c r="AH134" s="15"/>
      <c r="AI134" s="15"/>
      <c r="AJ134" s="10">
        <f t="shared" si="19"/>
        <v>0</v>
      </c>
      <c r="AK134" s="21" t="s">
        <v>53</v>
      </c>
      <c r="AL134" s="15"/>
      <c r="AM134" s="15">
        <v>5</v>
      </c>
      <c r="AN134" s="15">
        <v>75</v>
      </c>
      <c r="AO134" s="10">
        <f t="shared" si="20"/>
        <v>375</v>
      </c>
    </row>
    <row r="135" spans="1:41" x14ac:dyDescent="0.25">
      <c r="A135" s="54" t="s">
        <v>123</v>
      </c>
      <c r="B135" s="55" t="s">
        <v>122</v>
      </c>
      <c r="C135" s="55" t="s">
        <v>122</v>
      </c>
      <c r="D135" s="55" t="s">
        <v>122</v>
      </c>
      <c r="E135" s="56"/>
      <c r="F135" s="56"/>
      <c r="G135" s="61"/>
      <c r="H135" s="61"/>
      <c r="I135" s="61"/>
      <c r="J135" s="92"/>
      <c r="K135" s="70"/>
      <c r="L135" s="61"/>
      <c r="M135" s="61"/>
      <c r="N135" s="61"/>
      <c r="O135" s="92"/>
      <c r="P135" s="70"/>
      <c r="Q135" s="63"/>
      <c r="R135" s="63"/>
      <c r="S135" s="63"/>
      <c r="T135" s="63"/>
      <c r="U135" s="70"/>
      <c r="V135" s="61"/>
      <c r="W135" s="61"/>
      <c r="X135" s="61"/>
      <c r="Y135" s="92"/>
      <c r="Z135" s="70"/>
      <c r="AA135" s="61"/>
      <c r="AB135" s="61"/>
      <c r="AC135" s="61"/>
      <c r="AD135" s="81"/>
      <c r="AE135" s="70"/>
      <c r="AF135" s="71"/>
      <c r="AG135" s="72"/>
      <c r="AH135" s="73"/>
      <c r="AI135" s="74"/>
      <c r="AJ135" s="70"/>
      <c r="AK135" s="61"/>
      <c r="AL135" s="61"/>
      <c r="AM135" s="61"/>
      <c r="AN135" s="61"/>
      <c r="AO135" s="70"/>
    </row>
    <row r="136" spans="1:41" x14ac:dyDescent="0.25">
      <c r="A136" s="26" t="s">
        <v>124</v>
      </c>
      <c r="B136" s="26"/>
      <c r="C136" s="37">
        <v>0.63</v>
      </c>
      <c r="D136" s="15"/>
      <c r="E136" s="56"/>
      <c r="F136" s="53">
        <v>0.63</v>
      </c>
      <c r="G136" s="21" t="s">
        <v>53</v>
      </c>
      <c r="H136" s="15"/>
      <c r="I136" s="62">
        <f>+F136</f>
        <v>0.63</v>
      </c>
      <c r="J136" s="79">
        <v>160</v>
      </c>
      <c r="K136" s="10">
        <f t="shared" si="14"/>
        <v>100.8</v>
      </c>
      <c r="L136" s="15"/>
      <c r="M136" s="15"/>
      <c r="N136" s="15"/>
      <c r="O136" s="79"/>
      <c r="P136" s="10">
        <f t="shared" si="15"/>
        <v>0</v>
      </c>
      <c r="Q136" s="22" t="s">
        <v>57</v>
      </c>
      <c r="R136" s="21" t="s">
        <v>154</v>
      </c>
      <c r="S136" s="59">
        <v>0.63</v>
      </c>
      <c r="T136" s="94">
        <v>130</v>
      </c>
      <c r="U136" s="10">
        <f t="shared" si="16"/>
        <v>81.900000000000006</v>
      </c>
      <c r="V136" s="15"/>
      <c r="W136" s="15"/>
      <c r="X136" s="15">
        <v>0</v>
      </c>
      <c r="Y136" s="79"/>
      <c r="Z136" s="10">
        <f t="shared" si="17"/>
        <v>0</v>
      </c>
      <c r="AA136" s="15"/>
      <c r="AB136" s="15"/>
      <c r="AC136" s="15"/>
      <c r="AD136" s="75"/>
      <c r="AE136" s="10">
        <f t="shared" si="18"/>
        <v>0</v>
      </c>
      <c r="AF136" s="17"/>
      <c r="AG136" s="18"/>
      <c r="AH136" s="19"/>
      <c r="AI136" s="20"/>
      <c r="AJ136" s="10">
        <f t="shared" si="19"/>
        <v>0</v>
      </c>
      <c r="AK136" s="21" t="s">
        <v>53</v>
      </c>
      <c r="AL136" s="15"/>
      <c r="AM136" s="15">
        <v>0.63</v>
      </c>
      <c r="AN136" s="15">
        <v>160</v>
      </c>
      <c r="AO136" s="10">
        <f t="shared" si="20"/>
        <v>100.8</v>
      </c>
    </row>
    <row r="137" spans="1:41" x14ac:dyDescent="0.25">
      <c r="A137" s="26" t="s">
        <v>125</v>
      </c>
      <c r="B137" s="26"/>
      <c r="C137" s="37">
        <v>0.13</v>
      </c>
      <c r="D137" s="15"/>
      <c r="E137" s="56"/>
      <c r="F137" s="53">
        <v>0.13</v>
      </c>
      <c r="G137" s="21" t="s">
        <v>53</v>
      </c>
      <c r="H137" s="15"/>
      <c r="I137" s="62">
        <f>+F137</f>
        <v>0.13</v>
      </c>
      <c r="J137" s="79">
        <v>76</v>
      </c>
      <c r="K137" s="10">
        <f t="shared" si="14"/>
        <v>9.8800000000000008</v>
      </c>
      <c r="L137" s="15"/>
      <c r="M137" s="15"/>
      <c r="N137" s="15"/>
      <c r="O137" s="79"/>
      <c r="P137" s="10">
        <f t="shared" si="15"/>
        <v>0</v>
      </c>
      <c r="Q137" s="22" t="s">
        <v>53</v>
      </c>
      <c r="R137" s="21"/>
      <c r="S137" s="59">
        <v>0.13</v>
      </c>
      <c r="T137" s="75">
        <v>120</v>
      </c>
      <c r="U137" s="10">
        <f t="shared" si="16"/>
        <v>15.600000000000001</v>
      </c>
      <c r="V137" s="21" t="s">
        <v>53</v>
      </c>
      <c r="W137" s="15"/>
      <c r="X137" s="15">
        <v>0.13</v>
      </c>
      <c r="Y137" s="79">
        <v>112</v>
      </c>
      <c r="Z137" s="10">
        <f t="shared" si="17"/>
        <v>14.56</v>
      </c>
      <c r="AA137" s="21" t="s">
        <v>53</v>
      </c>
      <c r="AB137" s="15"/>
      <c r="AC137" s="15">
        <v>0.13</v>
      </c>
      <c r="AD137" s="94">
        <v>75</v>
      </c>
      <c r="AE137" s="10">
        <f t="shared" si="18"/>
        <v>9.75</v>
      </c>
      <c r="AF137" s="17"/>
      <c r="AG137" s="18"/>
      <c r="AH137" s="19"/>
      <c r="AI137" s="20"/>
      <c r="AJ137" s="10">
        <f t="shared" si="19"/>
        <v>0</v>
      </c>
      <c r="AK137" s="21" t="s">
        <v>57</v>
      </c>
      <c r="AL137" s="21" t="s">
        <v>188</v>
      </c>
      <c r="AM137" s="15">
        <v>0.13</v>
      </c>
      <c r="AN137" s="15">
        <v>120</v>
      </c>
      <c r="AO137" s="10">
        <f t="shared" si="20"/>
        <v>15.600000000000001</v>
      </c>
    </row>
    <row r="138" spans="1:41" x14ac:dyDescent="0.25">
      <c r="A138" s="26" t="s">
        <v>126</v>
      </c>
      <c r="B138" s="26"/>
      <c r="C138" s="37">
        <v>0.63</v>
      </c>
      <c r="D138" s="15"/>
      <c r="E138" s="56"/>
      <c r="F138" s="53">
        <v>0.63</v>
      </c>
      <c r="G138" s="15"/>
      <c r="H138" s="15"/>
      <c r="I138" s="15"/>
      <c r="J138" s="79"/>
      <c r="K138" s="10">
        <f t="shared" si="14"/>
        <v>0</v>
      </c>
      <c r="L138" s="15"/>
      <c r="M138" s="15"/>
      <c r="N138" s="15"/>
      <c r="O138" s="79"/>
      <c r="P138" s="10">
        <f t="shared" si="15"/>
        <v>0</v>
      </c>
      <c r="Q138" s="22" t="s">
        <v>57</v>
      </c>
      <c r="R138" s="21" t="s">
        <v>154</v>
      </c>
      <c r="S138" s="59">
        <v>0.63</v>
      </c>
      <c r="T138" s="94">
        <v>185</v>
      </c>
      <c r="U138" s="10">
        <f t="shared" si="16"/>
        <v>116.55</v>
      </c>
      <c r="V138" s="15"/>
      <c r="W138" s="15"/>
      <c r="X138" s="15">
        <v>0</v>
      </c>
      <c r="Y138" s="79"/>
      <c r="Z138" s="10">
        <f t="shared" si="17"/>
        <v>0</v>
      </c>
      <c r="AA138" s="15"/>
      <c r="AB138" s="15"/>
      <c r="AC138" s="15"/>
      <c r="AD138" s="75"/>
      <c r="AE138" s="10">
        <f t="shared" si="18"/>
        <v>0</v>
      </c>
      <c r="AF138" s="17"/>
      <c r="AG138" s="18"/>
      <c r="AH138" s="19"/>
      <c r="AI138" s="20"/>
      <c r="AJ138" s="10">
        <f t="shared" si="19"/>
        <v>0</v>
      </c>
      <c r="AK138" s="15"/>
      <c r="AL138" s="15"/>
      <c r="AM138" s="15"/>
      <c r="AN138" s="15"/>
      <c r="AO138" s="10">
        <f t="shared" si="20"/>
        <v>0</v>
      </c>
    </row>
    <row r="139" spans="1:41" x14ac:dyDescent="0.25">
      <c r="A139" s="26" t="s">
        <v>127</v>
      </c>
      <c r="B139" s="26"/>
      <c r="C139" s="37">
        <v>0.13</v>
      </c>
      <c r="D139" s="15"/>
      <c r="E139" s="56"/>
      <c r="F139" s="53">
        <v>0.13</v>
      </c>
      <c r="G139" s="21" t="s">
        <v>53</v>
      </c>
      <c r="H139" s="15"/>
      <c r="I139" s="62">
        <f>+F139</f>
        <v>0.13</v>
      </c>
      <c r="J139" s="96">
        <v>1200</v>
      </c>
      <c r="K139" s="10">
        <f t="shared" si="14"/>
        <v>156</v>
      </c>
      <c r="L139" s="15"/>
      <c r="M139" s="15"/>
      <c r="N139" s="15"/>
      <c r="O139" s="79"/>
      <c r="P139" s="10">
        <f t="shared" si="15"/>
        <v>0</v>
      </c>
      <c r="Q139" s="22" t="s">
        <v>57</v>
      </c>
      <c r="R139" s="21" t="s">
        <v>152</v>
      </c>
      <c r="S139" s="59">
        <v>0.13</v>
      </c>
      <c r="T139" s="75">
        <v>1240</v>
      </c>
      <c r="U139" s="10">
        <f t="shared" si="16"/>
        <v>161.20000000000002</v>
      </c>
      <c r="V139" s="21" t="s">
        <v>57</v>
      </c>
      <c r="W139" s="15" t="s">
        <v>180</v>
      </c>
      <c r="X139" s="15">
        <v>0.13</v>
      </c>
      <c r="Y139" s="79">
        <v>1800</v>
      </c>
      <c r="Z139" s="10">
        <f t="shared" si="17"/>
        <v>234</v>
      </c>
      <c r="AA139" s="15"/>
      <c r="AB139" s="15"/>
      <c r="AC139" s="15"/>
      <c r="AD139" s="75"/>
      <c r="AE139" s="10">
        <f t="shared" si="18"/>
        <v>0</v>
      </c>
      <c r="AF139" s="17"/>
      <c r="AG139" s="18"/>
      <c r="AH139" s="19"/>
      <c r="AI139" s="20"/>
      <c r="AJ139" s="10">
        <f t="shared" si="19"/>
        <v>0</v>
      </c>
      <c r="AK139" s="15"/>
      <c r="AL139" s="15"/>
      <c r="AM139" s="15"/>
      <c r="AN139" s="15"/>
      <c r="AO139" s="10">
        <f t="shared" si="20"/>
        <v>0</v>
      </c>
    </row>
    <row r="140" spans="1:41" x14ac:dyDescent="0.25">
      <c r="A140" s="86" t="s">
        <v>128</v>
      </c>
      <c r="B140" s="26"/>
      <c r="C140" s="37">
        <v>0.13</v>
      </c>
      <c r="D140" s="15"/>
      <c r="E140" s="56"/>
      <c r="F140" s="53">
        <v>0.13</v>
      </c>
      <c r="G140" s="15"/>
      <c r="H140" s="15"/>
      <c r="I140" s="15"/>
      <c r="J140" s="79"/>
      <c r="K140" s="10">
        <f t="shared" ref="K140:K150" si="21">I140*J140</f>
        <v>0</v>
      </c>
      <c r="L140" s="15"/>
      <c r="M140" s="15"/>
      <c r="N140" s="15"/>
      <c r="O140" s="79"/>
      <c r="P140" s="10">
        <f t="shared" ref="P140:P150" si="22">N140*O140</f>
        <v>0</v>
      </c>
      <c r="Q140" s="22"/>
      <c r="R140" s="21"/>
      <c r="S140" s="59"/>
      <c r="T140" s="75"/>
      <c r="U140" s="10">
        <f t="shared" ref="U140:U150" si="23">S140*T140</f>
        <v>0</v>
      </c>
      <c r="V140" s="15"/>
      <c r="W140" s="15"/>
      <c r="X140" s="15">
        <v>0</v>
      </c>
      <c r="Y140" s="79"/>
      <c r="Z140" s="10">
        <f t="shared" ref="Z140:Z150" si="24">X140*Y140</f>
        <v>0</v>
      </c>
      <c r="AA140" s="15"/>
      <c r="AB140" s="15"/>
      <c r="AC140" s="15"/>
      <c r="AD140" s="75"/>
      <c r="AE140" s="10">
        <f t="shared" ref="AE140:AE150" si="25">AC140*AD140</f>
        <v>0</v>
      </c>
      <c r="AF140" s="17"/>
      <c r="AG140" s="18"/>
      <c r="AH140" s="19"/>
      <c r="AI140" s="20"/>
      <c r="AJ140" s="10">
        <f t="shared" ref="AJ140:AJ150" si="26">AH140*AI140</f>
        <v>0</v>
      </c>
      <c r="AK140" s="15"/>
      <c r="AL140" s="15"/>
      <c r="AM140" s="15"/>
      <c r="AN140" s="15"/>
      <c r="AO140" s="10">
        <f t="shared" ref="AO140:AO150" si="27">AM140*AN140</f>
        <v>0</v>
      </c>
    </row>
    <row r="141" spans="1:41" x14ac:dyDescent="0.25">
      <c r="A141" s="86" t="s">
        <v>129</v>
      </c>
      <c r="B141" s="26"/>
      <c r="C141" s="37">
        <v>2.5</v>
      </c>
      <c r="D141" s="15"/>
      <c r="E141" s="56"/>
      <c r="F141" s="53">
        <v>2.5</v>
      </c>
      <c r="G141" s="15"/>
      <c r="H141" s="15"/>
      <c r="I141" s="15"/>
      <c r="J141" s="79"/>
      <c r="K141" s="10">
        <f t="shared" si="21"/>
        <v>0</v>
      </c>
      <c r="L141" s="15"/>
      <c r="M141" s="15"/>
      <c r="N141" s="15"/>
      <c r="O141" s="79"/>
      <c r="P141" s="10">
        <f t="shared" si="22"/>
        <v>0</v>
      </c>
      <c r="Q141" s="22"/>
      <c r="R141" s="21"/>
      <c r="S141" s="59"/>
      <c r="T141" s="75"/>
      <c r="U141" s="10">
        <f t="shared" si="23"/>
        <v>0</v>
      </c>
      <c r="V141" s="15"/>
      <c r="W141" s="15"/>
      <c r="X141" s="15">
        <v>0</v>
      </c>
      <c r="Y141" s="79"/>
      <c r="Z141" s="10">
        <f t="shared" si="24"/>
        <v>0</v>
      </c>
      <c r="AA141" s="15"/>
      <c r="AB141" s="15"/>
      <c r="AC141" s="15"/>
      <c r="AD141" s="75"/>
      <c r="AE141" s="10">
        <f t="shared" si="25"/>
        <v>0</v>
      </c>
      <c r="AF141" s="17"/>
      <c r="AG141" s="18"/>
      <c r="AH141" s="19"/>
      <c r="AI141" s="20"/>
      <c r="AJ141" s="10">
        <f t="shared" si="26"/>
        <v>0</v>
      </c>
      <c r="AK141" s="15"/>
      <c r="AL141" s="15"/>
      <c r="AM141" s="15"/>
      <c r="AN141" s="15"/>
      <c r="AO141" s="10">
        <f t="shared" si="27"/>
        <v>0</v>
      </c>
    </row>
    <row r="142" spans="1:41" x14ac:dyDescent="0.25">
      <c r="A142" s="26" t="s">
        <v>130</v>
      </c>
      <c r="B142" s="26"/>
      <c r="C142" s="37">
        <v>5</v>
      </c>
      <c r="D142" s="15"/>
      <c r="E142" s="56"/>
      <c r="F142" s="53">
        <v>5</v>
      </c>
      <c r="G142" s="21" t="s">
        <v>53</v>
      </c>
      <c r="H142" s="15"/>
      <c r="I142" s="62">
        <f>+F142</f>
        <v>5</v>
      </c>
      <c r="J142" s="79">
        <v>240</v>
      </c>
      <c r="K142" s="10">
        <f t="shared" si="21"/>
        <v>1200</v>
      </c>
      <c r="L142" s="15"/>
      <c r="M142" s="15"/>
      <c r="N142" s="15"/>
      <c r="O142" s="79"/>
      <c r="P142" s="10">
        <f t="shared" si="22"/>
        <v>0</v>
      </c>
      <c r="Q142" s="22" t="s">
        <v>57</v>
      </c>
      <c r="R142" s="21" t="s">
        <v>158</v>
      </c>
      <c r="S142" s="59">
        <v>5</v>
      </c>
      <c r="T142" s="94">
        <v>195</v>
      </c>
      <c r="U142" s="10">
        <f t="shared" si="23"/>
        <v>975</v>
      </c>
      <c r="V142" s="21" t="s">
        <v>53</v>
      </c>
      <c r="W142" s="15"/>
      <c r="X142" s="15">
        <v>5</v>
      </c>
      <c r="Y142" s="79">
        <v>257</v>
      </c>
      <c r="Z142" s="10">
        <f t="shared" si="24"/>
        <v>1285</v>
      </c>
      <c r="AA142" s="15"/>
      <c r="AB142" s="15"/>
      <c r="AC142" s="15"/>
      <c r="AD142" s="75"/>
      <c r="AE142" s="10">
        <f t="shared" si="25"/>
        <v>0</v>
      </c>
      <c r="AF142" s="17"/>
      <c r="AG142" s="18"/>
      <c r="AH142" s="19"/>
      <c r="AI142" s="20"/>
      <c r="AJ142" s="10">
        <f t="shared" si="26"/>
        <v>0</v>
      </c>
      <c r="AK142" s="21" t="s">
        <v>57</v>
      </c>
      <c r="AL142" s="21" t="s">
        <v>187</v>
      </c>
      <c r="AM142" s="15">
        <v>5</v>
      </c>
      <c r="AN142" s="15">
        <v>200</v>
      </c>
      <c r="AO142" s="10">
        <f t="shared" si="27"/>
        <v>1000</v>
      </c>
    </row>
    <row r="143" spans="1:41" x14ac:dyDescent="0.25">
      <c r="A143" s="87" t="s">
        <v>131</v>
      </c>
      <c r="B143" s="26"/>
      <c r="C143" s="37">
        <v>5</v>
      </c>
      <c r="D143" s="15"/>
      <c r="E143" s="56"/>
      <c r="F143" s="53">
        <v>5</v>
      </c>
      <c r="G143" s="15"/>
      <c r="H143" s="15"/>
      <c r="I143" s="15"/>
      <c r="J143" s="79"/>
      <c r="K143" s="10">
        <f t="shared" si="21"/>
        <v>0</v>
      </c>
      <c r="L143" s="15"/>
      <c r="M143" s="15"/>
      <c r="N143" s="15"/>
      <c r="O143" s="79"/>
      <c r="P143" s="10">
        <f t="shared" si="22"/>
        <v>0</v>
      </c>
      <c r="Q143" s="22"/>
      <c r="R143" s="21"/>
      <c r="S143" s="59"/>
      <c r="T143" s="75"/>
      <c r="U143" s="10">
        <f t="shared" si="23"/>
        <v>0</v>
      </c>
      <c r="V143" s="15"/>
      <c r="W143" s="15"/>
      <c r="X143" s="15">
        <v>0</v>
      </c>
      <c r="Y143" s="79"/>
      <c r="Z143" s="10">
        <f t="shared" si="24"/>
        <v>0</v>
      </c>
      <c r="AA143" s="15"/>
      <c r="AB143" s="15"/>
      <c r="AC143" s="15"/>
      <c r="AD143" s="75"/>
      <c r="AE143" s="10">
        <f t="shared" si="25"/>
        <v>0</v>
      </c>
      <c r="AF143" s="17"/>
      <c r="AG143" s="18"/>
      <c r="AH143" s="19"/>
      <c r="AI143" s="20"/>
      <c r="AJ143" s="10">
        <f t="shared" si="26"/>
        <v>0</v>
      </c>
      <c r="AK143" s="15"/>
      <c r="AL143" s="15"/>
      <c r="AM143" s="15"/>
      <c r="AN143" s="15"/>
      <c r="AO143" s="10">
        <f t="shared" si="27"/>
        <v>0</v>
      </c>
    </row>
    <row r="144" spans="1:41" x14ac:dyDescent="0.25">
      <c r="A144" s="86" t="s">
        <v>132</v>
      </c>
      <c r="B144" s="26"/>
      <c r="C144" s="37">
        <v>2.5</v>
      </c>
      <c r="D144" s="15"/>
      <c r="E144" s="56"/>
      <c r="F144" s="53">
        <v>2.5</v>
      </c>
      <c r="G144" s="15"/>
      <c r="H144" s="15"/>
      <c r="I144" s="15"/>
      <c r="J144" s="79"/>
      <c r="K144" s="10">
        <f t="shared" si="21"/>
        <v>0</v>
      </c>
      <c r="L144" s="15"/>
      <c r="M144" s="15"/>
      <c r="N144" s="15"/>
      <c r="O144" s="79"/>
      <c r="P144" s="10">
        <f t="shared" si="22"/>
        <v>0</v>
      </c>
      <c r="Q144" s="22"/>
      <c r="R144" s="21"/>
      <c r="S144" s="59"/>
      <c r="T144" s="75"/>
      <c r="U144" s="10">
        <f t="shared" si="23"/>
        <v>0</v>
      </c>
      <c r="V144" s="15"/>
      <c r="W144" s="15"/>
      <c r="X144" s="15">
        <v>0</v>
      </c>
      <c r="Y144" s="79"/>
      <c r="Z144" s="10">
        <f t="shared" si="24"/>
        <v>0</v>
      </c>
      <c r="AA144" s="15"/>
      <c r="AB144" s="15"/>
      <c r="AC144" s="15"/>
      <c r="AD144" s="75"/>
      <c r="AE144" s="10">
        <f t="shared" si="25"/>
        <v>0</v>
      </c>
      <c r="AF144" s="17"/>
      <c r="AG144" s="18"/>
      <c r="AH144" s="19"/>
      <c r="AI144" s="20"/>
      <c r="AJ144" s="10">
        <f t="shared" si="26"/>
        <v>0</v>
      </c>
      <c r="AK144" s="15"/>
      <c r="AL144" s="15"/>
      <c r="AM144" s="15"/>
      <c r="AN144" s="15"/>
      <c r="AO144" s="10">
        <f t="shared" si="27"/>
        <v>0</v>
      </c>
    </row>
    <row r="145" spans="1:41" x14ac:dyDescent="0.25">
      <c r="A145" s="26" t="s">
        <v>133</v>
      </c>
      <c r="B145" s="26"/>
      <c r="C145" s="37">
        <v>6.25</v>
      </c>
      <c r="D145" s="15"/>
      <c r="E145" s="56"/>
      <c r="F145" s="53">
        <v>6.25</v>
      </c>
      <c r="G145" s="15"/>
      <c r="H145" s="15"/>
      <c r="I145" s="15"/>
      <c r="J145" s="79"/>
      <c r="K145" s="10">
        <f t="shared" si="21"/>
        <v>0</v>
      </c>
      <c r="L145" s="15"/>
      <c r="M145" s="15"/>
      <c r="N145" s="15"/>
      <c r="O145" s="79"/>
      <c r="P145" s="10">
        <f t="shared" si="22"/>
        <v>0</v>
      </c>
      <c r="Q145" s="22"/>
      <c r="R145" s="21"/>
      <c r="S145" s="59"/>
      <c r="T145" s="75"/>
      <c r="U145" s="10">
        <f t="shared" si="23"/>
        <v>0</v>
      </c>
      <c r="V145" s="15"/>
      <c r="W145" s="15"/>
      <c r="X145" s="15">
        <v>0</v>
      </c>
      <c r="Y145" s="79"/>
      <c r="Z145" s="10">
        <f t="shared" si="24"/>
        <v>0</v>
      </c>
      <c r="AA145" s="21" t="s">
        <v>53</v>
      </c>
      <c r="AB145" s="15"/>
      <c r="AC145" s="15">
        <v>6.25</v>
      </c>
      <c r="AD145" s="94">
        <v>85</v>
      </c>
      <c r="AE145" s="10">
        <f t="shared" si="25"/>
        <v>531.25</v>
      </c>
      <c r="AF145" s="17"/>
      <c r="AG145" s="18"/>
      <c r="AH145" s="19"/>
      <c r="AI145" s="20"/>
      <c r="AJ145" s="10">
        <f t="shared" si="26"/>
        <v>0</v>
      </c>
      <c r="AK145" s="15"/>
      <c r="AL145" s="15"/>
      <c r="AM145" s="15"/>
      <c r="AN145" s="15"/>
      <c r="AO145" s="10">
        <f t="shared" si="27"/>
        <v>0</v>
      </c>
    </row>
    <row r="146" spans="1:41" x14ac:dyDescent="0.25">
      <c r="A146" s="26" t="s">
        <v>134</v>
      </c>
      <c r="B146" s="26"/>
      <c r="C146" s="37">
        <v>1.25</v>
      </c>
      <c r="D146" s="15"/>
      <c r="E146" s="56"/>
      <c r="F146" s="53">
        <v>1.25</v>
      </c>
      <c r="G146" s="15"/>
      <c r="H146" s="15"/>
      <c r="I146" s="15"/>
      <c r="J146" s="79"/>
      <c r="K146" s="10">
        <f t="shared" si="21"/>
        <v>0</v>
      </c>
      <c r="L146" s="15"/>
      <c r="M146" s="15"/>
      <c r="N146" s="15"/>
      <c r="O146" s="79"/>
      <c r="P146" s="10">
        <f t="shared" si="22"/>
        <v>0</v>
      </c>
      <c r="Q146" s="22"/>
      <c r="R146" s="21"/>
      <c r="S146" s="59"/>
      <c r="T146" s="75"/>
      <c r="U146" s="10">
        <f t="shared" si="23"/>
        <v>0</v>
      </c>
      <c r="V146" s="21" t="s">
        <v>53</v>
      </c>
      <c r="W146" s="15"/>
      <c r="X146" s="15">
        <v>1.25</v>
      </c>
      <c r="Y146" s="96">
        <v>380</v>
      </c>
      <c r="Z146" s="10">
        <f t="shared" si="24"/>
        <v>475</v>
      </c>
      <c r="AA146" s="15"/>
      <c r="AB146" s="15"/>
      <c r="AC146" s="15"/>
      <c r="AD146" s="75"/>
      <c r="AE146" s="10">
        <f t="shared" si="25"/>
        <v>0</v>
      </c>
      <c r="AF146" s="17"/>
      <c r="AG146" s="18"/>
      <c r="AH146" s="19"/>
      <c r="AI146" s="20"/>
      <c r="AJ146" s="10">
        <f t="shared" si="26"/>
        <v>0</v>
      </c>
      <c r="AK146" s="15"/>
      <c r="AL146" s="15"/>
      <c r="AM146" s="15"/>
      <c r="AN146" s="15"/>
      <c r="AO146" s="10">
        <f t="shared" si="27"/>
        <v>0</v>
      </c>
    </row>
    <row r="147" spans="1:41" x14ac:dyDescent="0.25">
      <c r="A147" s="86" t="s">
        <v>135</v>
      </c>
      <c r="B147" s="26"/>
      <c r="C147" s="37">
        <v>1.25</v>
      </c>
      <c r="D147" s="15"/>
      <c r="E147" s="56"/>
      <c r="F147" s="53">
        <v>1.25</v>
      </c>
      <c r="G147" s="15"/>
      <c r="H147" s="15"/>
      <c r="I147" s="15"/>
      <c r="J147" s="79"/>
      <c r="K147" s="10">
        <f t="shared" si="21"/>
        <v>0</v>
      </c>
      <c r="L147" s="15"/>
      <c r="M147" s="15"/>
      <c r="N147" s="15"/>
      <c r="O147" s="79"/>
      <c r="P147" s="10">
        <f t="shared" si="22"/>
        <v>0</v>
      </c>
      <c r="Q147" s="22"/>
      <c r="R147" s="21"/>
      <c r="S147" s="59"/>
      <c r="T147" s="75"/>
      <c r="U147" s="10">
        <f t="shared" si="23"/>
        <v>0</v>
      </c>
      <c r="V147" s="15"/>
      <c r="W147" s="15"/>
      <c r="X147" s="15">
        <v>0</v>
      </c>
      <c r="Y147" s="79"/>
      <c r="Z147" s="10">
        <f t="shared" si="24"/>
        <v>0</v>
      </c>
      <c r="AA147" s="15"/>
      <c r="AB147" s="15"/>
      <c r="AC147" s="15"/>
      <c r="AD147" s="75"/>
      <c r="AE147" s="10">
        <f t="shared" si="25"/>
        <v>0</v>
      </c>
      <c r="AF147" s="17"/>
      <c r="AG147" s="18"/>
      <c r="AH147" s="19"/>
      <c r="AI147" s="20"/>
      <c r="AJ147" s="10">
        <f t="shared" si="26"/>
        <v>0</v>
      </c>
      <c r="AK147" s="15"/>
      <c r="AL147" s="15"/>
      <c r="AM147" s="15"/>
      <c r="AN147" s="15"/>
      <c r="AO147" s="10">
        <f t="shared" si="27"/>
        <v>0</v>
      </c>
    </row>
    <row r="148" spans="1:41" x14ac:dyDescent="0.25">
      <c r="A148" s="26" t="s">
        <v>136</v>
      </c>
      <c r="B148" s="26"/>
      <c r="C148" s="37">
        <v>0.31</v>
      </c>
      <c r="D148" s="15"/>
      <c r="E148" s="56"/>
      <c r="F148" s="53">
        <v>0.31</v>
      </c>
      <c r="G148" s="15"/>
      <c r="H148" s="15"/>
      <c r="I148" s="15"/>
      <c r="J148" s="79"/>
      <c r="K148" s="10">
        <f t="shared" si="21"/>
        <v>0</v>
      </c>
      <c r="L148" s="15"/>
      <c r="M148" s="15"/>
      <c r="N148" s="15"/>
      <c r="O148" s="79"/>
      <c r="P148" s="10">
        <f t="shared" si="22"/>
        <v>0</v>
      </c>
      <c r="Q148" s="22" t="s">
        <v>57</v>
      </c>
      <c r="R148" s="21" t="s">
        <v>152</v>
      </c>
      <c r="S148" s="59">
        <v>0.31</v>
      </c>
      <c r="T148" s="94">
        <v>270</v>
      </c>
      <c r="U148" s="10">
        <f t="shared" si="23"/>
        <v>83.7</v>
      </c>
      <c r="V148" s="15"/>
      <c r="W148" s="15"/>
      <c r="X148" s="15">
        <v>0</v>
      </c>
      <c r="Y148" s="79"/>
      <c r="Z148" s="10">
        <f t="shared" si="24"/>
        <v>0</v>
      </c>
      <c r="AA148" s="15"/>
      <c r="AB148" s="15"/>
      <c r="AC148" s="15"/>
      <c r="AD148" s="75"/>
      <c r="AE148" s="10">
        <f t="shared" si="25"/>
        <v>0</v>
      </c>
      <c r="AF148" s="17"/>
      <c r="AG148" s="18"/>
      <c r="AH148" s="19"/>
      <c r="AI148" s="20"/>
      <c r="AJ148" s="10">
        <f t="shared" si="26"/>
        <v>0</v>
      </c>
      <c r="AK148" s="15"/>
      <c r="AL148" s="15"/>
      <c r="AM148" s="15"/>
      <c r="AN148" s="15"/>
      <c r="AO148" s="10">
        <f t="shared" si="27"/>
        <v>0</v>
      </c>
    </row>
    <row r="149" spans="1:41" x14ac:dyDescent="0.25">
      <c r="A149" s="26" t="s">
        <v>137</v>
      </c>
      <c r="B149" s="26"/>
      <c r="C149" s="37">
        <v>1.88</v>
      </c>
      <c r="D149" s="15"/>
      <c r="E149" s="56"/>
      <c r="F149" s="53">
        <v>1.88</v>
      </c>
      <c r="G149" s="15"/>
      <c r="H149" s="15"/>
      <c r="I149" s="15"/>
      <c r="J149" s="79"/>
      <c r="K149" s="10">
        <f t="shared" si="21"/>
        <v>0</v>
      </c>
      <c r="L149" s="21" t="s">
        <v>147</v>
      </c>
      <c r="M149" s="15"/>
      <c r="N149" s="15">
        <v>1.88</v>
      </c>
      <c r="O149" s="79">
        <v>96</v>
      </c>
      <c r="P149" s="10">
        <f t="shared" si="22"/>
        <v>180.48</v>
      </c>
      <c r="Q149" s="22" t="s">
        <v>57</v>
      </c>
      <c r="R149" s="21" t="s">
        <v>152</v>
      </c>
      <c r="S149" s="59">
        <v>1.88</v>
      </c>
      <c r="T149" s="94">
        <v>50</v>
      </c>
      <c r="U149" s="10">
        <f t="shared" si="23"/>
        <v>94</v>
      </c>
      <c r="V149" s="21" t="s">
        <v>53</v>
      </c>
      <c r="W149" s="15"/>
      <c r="X149" s="15">
        <v>1.88</v>
      </c>
      <c r="Y149" s="79">
        <v>85</v>
      </c>
      <c r="Z149" s="10">
        <f t="shared" si="24"/>
        <v>159.79999999999998</v>
      </c>
      <c r="AA149" s="15"/>
      <c r="AB149" s="15"/>
      <c r="AC149" s="15"/>
      <c r="AD149" s="75"/>
      <c r="AE149" s="10">
        <f t="shared" si="25"/>
        <v>0</v>
      </c>
      <c r="AF149" s="17"/>
      <c r="AG149" s="18"/>
      <c r="AH149" s="19"/>
      <c r="AI149" s="20"/>
      <c r="AJ149" s="10">
        <f t="shared" si="26"/>
        <v>0</v>
      </c>
      <c r="AK149" s="21" t="s">
        <v>53</v>
      </c>
      <c r="AL149" s="15"/>
      <c r="AM149" s="15">
        <v>1.88</v>
      </c>
      <c r="AN149" s="15">
        <v>80</v>
      </c>
      <c r="AO149" s="10">
        <f t="shared" si="27"/>
        <v>150.39999999999998</v>
      </c>
    </row>
    <row r="150" spans="1:41" x14ac:dyDescent="0.25">
      <c r="A150" s="86" t="s">
        <v>115</v>
      </c>
      <c r="B150" s="26"/>
      <c r="C150" s="37">
        <v>1.88</v>
      </c>
      <c r="D150" s="15"/>
      <c r="E150" s="56"/>
      <c r="F150" s="53">
        <v>1.88</v>
      </c>
      <c r="G150" s="15"/>
      <c r="H150" s="15"/>
      <c r="I150" s="15"/>
      <c r="J150" s="79"/>
      <c r="K150" s="10">
        <f t="shared" si="21"/>
        <v>0</v>
      </c>
      <c r="L150" s="15"/>
      <c r="M150" s="15"/>
      <c r="N150" s="15"/>
      <c r="O150" s="79"/>
      <c r="P150" s="10">
        <f t="shared" si="22"/>
        <v>0</v>
      </c>
      <c r="Q150" s="22"/>
      <c r="R150" s="21"/>
      <c r="S150" s="59"/>
      <c r="T150" s="75"/>
      <c r="U150" s="10">
        <f t="shared" si="23"/>
        <v>0</v>
      </c>
      <c r="V150" s="15"/>
      <c r="W150" s="15"/>
      <c r="X150" s="15"/>
      <c r="Y150" s="79"/>
      <c r="Z150" s="10">
        <f t="shared" si="24"/>
        <v>0</v>
      </c>
      <c r="AA150" s="15"/>
      <c r="AB150" s="15"/>
      <c r="AC150" s="15"/>
      <c r="AD150" s="75"/>
      <c r="AE150" s="10">
        <f t="shared" si="25"/>
        <v>0</v>
      </c>
      <c r="AF150" s="17"/>
      <c r="AG150" s="18"/>
      <c r="AH150" s="19"/>
      <c r="AI150" s="20"/>
      <c r="AJ150" s="10">
        <f t="shared" si="26"/>
        <v>0</v>
      </c>
      <c r="AK150" s="15"/>
      <c r="AL150" s="15"/>
      <c r="AM150" s="15"/>
      <c r="AN150" s="15"/>
      <c r="AO150" s="10">
        <f t="shared" si="27"/>
        <v>0</v>
      </c>
    </row>
  </sheetData>
  <mergeCells count="7">
    <mergeCell ref="AF3:AJ4"/>
    <mergeCell ref="AK3:AO4"/>
    <mergeCell ref="G3:K4"/>
    <mergeCell ref="L3:P4"/>
    <mergeCell ref="Q3:U4"/>
    <mergeCell ref="V3:Z4"/>
    <mergeCell ref="AA3:AE4"/>
  </mergeCells>
  <conditionalFormatting sqref="A150 A144 A141">
    <cfRule type="expression" dxfId="62" priority="4">
      <formula>$M140="DNB"</formula>
    </cfRule>
    <cfRule type="expression" dxfId="61" priority="5">
      <formula>$M140="P"</formula>
    </cfRule>
    <cfRule type="expression" dxfId="60" priority="6">
      <formula>$M140="IH"</formula>
    </cfRule>
  </conditionalFormatting>
  <conditionalFormatting sqref="A122">
    <cfRule type="expression" dxfId="59" priority="58">
      <formula>$M122="DNB"</formula>
    </cfRule>
    <cfRule type="expression" dxfId="58" priority="59">
      <formula>$M122="P"</formula>
    </cfRule>
    <cfRule type="expression" dxfId="57" priority="60">
      <formula>$M122="IH"</formula>
    </cfRule>
  </conditionalFormatting>
  <conditionalFormatting sqref="A123">
    <cfRule type="expression" dxfId="56" priority="55">
      <formula>$M123="DNB"</formula>
    </cfRule>
    <cfRule type="expression" dxfId="55" priority="56">
      <formula>$M123="P"</formula>
    </cfRule>
    <cfRule type="expression" dxfId="54" priority="57">
      <formula>$M123="IH"</formula>
    </cfRule>
  </conditionalFormatting>
  <conditionalFormatting sqref="A124">
    <cfRule type="expression" dxfId="53" priority="52">
      <formula>$M124="DNB"</formula>
    </cfRule>
    <cfRule type="expression" dxfId="52" priority="53">
      <formula>$M124="P"</formula>
    </cfRule>
    <cfRule type="expression" dxfId="51" priority="54">
      <formula>$M124="IH"</formula>
    </cfRule>
  </conditionalFormatting>
  <conditionalFormatting sqref="A125:A126">
    <cfRule type="expression" dxfId="50" priority="49">
      <formula>$M125="DNB"</formula>
    </cfRule>
    <cfRule type="expression" dxfId="49" priority="50">
      <formula>$M125="P"</formula>
    </cfRule>
    <cfRule type="expression" dxfId="48" priority="51">
      <formula>$M125="IH"</formula>
    </cfRule>
  </conditionalFormatting>
  <conditionalFormatting sqref="A127:A130">
    <cfRule type="expression" dxfId="47" priority="46">
      <formula>$M127="DNB"</formula>
    </cfRule>
    <cfRule type="expression" dxfId="46" priority="47">
      <formula>$M127="P"</formula>
    </cfRule>
    <cfRule type="expression" dxfId="45" priority="48">
      <formula>$M127="IH"</formula>
    </cfRule>
  </conditionalFormatting>
  <conditionalFormatting sqref="A131">
    <cfRule type="expression" dxfId="44" priority="43">
      <formula>$M131="DNB"</formula>
    </cfRule>
    <cfRule type="expression" dxfId="43" priority="44">
      <formula>$M131="P"</formula>
    </cfRule>
    <cfRule type="expression" dxfId="42" priority="45">
      <formula>$M131="IH"</formula>
    </cfRule>
  </conditionalFormatting>
  <conditionalFormatting sqref="A132">
    <cfRule type="expression" dxfId="41" priority="40">
      <formula>$M132="DNB"</formula>
    </cfRule>
    <cfRule type="expression" dxfId="40" priority="41">
      <formula>$M132="P"</formula>
    </cfRule>
    <cfRule type="expression" dxfId="39" priority="42">
      <formula>$M132="IH"</formula>
    </cfRule>
  </conditionalFormatting>
  <conditionalFormatting sqref="A133">
    <cfRule type="expression" dxfId="38" priority="37">
      <formula>$M133="DNB"</formula>
    </cfRule>
    <cfRule type="expression" dxfId="37" priority="38">
      <formula>$M133="P"</formula>
    </cfRule>
    <cfRule type="expression" dxfId="36" priority="39">
      <formula>$M133="IH"</formula>
    </cfRule>
  </conditionalFormatting>
  <conditionalFormatting sqref="A134">
    <cfRule type="expression" dxfId="35" priority="34">
      <formula>$M134="DNB"</formula>
    </cfRule>
    <cfRule type="expression" dxfId="34" priority="35">
      <formula>$M134="P"</formula>
    </cfRule>
    <cfRule type="expression" dxfId="33" priority="36">
      <formula>$M134="IH"</formula>
    </cfRule>
  </conditionalFormatting>
  <conditionalFormatting sqref="A136">
    <cfRule type="expression" dxfId="32" priority="31">
      <formula>$M135="DNB"</formula>
    </cfRule>
    <cfRule type="expression" dxfId="31" priority="32">
      <formula>$M135="P"</formula>
    </cfRule>
    <cfRule type="expression" dxfId="30" priority="33">
      <formula>$M135="IH"</formula>
    </cfRule>
  </conditionalFormatting>
  <conditionalFormatting sqref="A137">
    <cfRule type="expression" dxfId="29" priority="28">
      <formula>$M136="DNB"</formula>
    </cfRule>
    <cfRule type="expression" dxfId="28" priority="29">
      <formula>$M136="P"</formula>
    </cfRule>
    <cfRule type="expression" dxfId="27" priority="30">
      <formula>$M136="IH"</formula>
    </cfRule>
  </conditionalFormatting>
  <conditionalFormatting sqref="A138">
    <cfRule type="expression" dxfId="26" priority="25">
      <formula>$M137="DNB"</formula>
    </cfRule>
    <cfRule type="expression" dxfId="25" priority="26">
      <formula>$M137="P"</formula>
    </cfRule>
    <cfRule type="expression" dxfId="24" priority="27">
      <formula>$M137="IH"</formula>
    </cfRule>
  </conditionalFormatting>
  <conditionalFormatting sqref="A139">
    <cfRule type="expression" dxfId="23" priority="22">
      <formula>$M138="DNB"</formula>
    </cfRule>
    <cfRule type="expression" dxfId="22" priority="23">
      <formula>$M138="P"</formula>
    </cfRule>
    <cfRule type="expression" dxfId="21" priority="24">
      <formula>$M138="IH"</formula>
    </cfRule>
  </conditionalFormatting>
  <conditionalFormatting sqref="A140">
    <cfRule type="expression" dxfId="20" priority="19">
      <formula>$M139="DNB"</formula>
    </cfRule>
    <cfRule type="expression" dxfId="19" priority="20">
      <formula>$M139="P"</formula>
    </cfRule>
    <cfRule type="expression" dxfId="18" priority="21">
      <formula>$M139="IH"</formula>
    </cfRule>
  </conditionalFormatting>
  <conditionalFormatting sqref="A145">
    <cfRule type="expression" dxfId="17" priority="16">
      <formula>$M144="DNB"</formula>
    </cfRule>
    <cfRule type="expression" dxfId="16" priority="17">
      <formula>$M144="P"</formula>
    </cfRule>
    <cfRule type="expression" dxfId="15" priority="18">
      <formula>$M144="IH"</formula>
    </cfRule>
  </conditionalFormatting>
  <conditionalFormatting sqref="A146">
    <cfRule type="expression" dxfId="14" priority="13">
      <formula>$M145="DNB"</formula>
    </cfRule>
    <cfRule type="expression" dxfId="13" priority="14">
      <formula>$M145="P"</formula>
    </cfRule>
    <cfRule type="expression" dxfId="12" priority="15">
      <formula>$M145="IH"</formula>
    </cfRule>
  </conditionalFormatting>
  <conditionalFormatting sqref="A147">
    <cfRule type="expression" dxfId="11" priority="10">
      <formula>$M146="DNB"</formula>
    </cfRule>
    <cfRule type="expression" dxfId="10" priority="11">
      <formula>$M146="P"</formula>
    </cfRule>
    <cfRule type="expression" dxfId="9" priority="12">
      <formula>$M146="IH"</formula>
    </cfRule>
  </conditionalFormatting>
  <conditionalFormatting sqref="A148:A149">
    <cfRule type="expression" dxfId="8" priority="7">
      <formula>$M147="DNB"</formula>
    </cfRule>
    <cfRule type="expression" dxfId="7" priority="8">
      <formula>$M147="P"</formula>
    </cfRule>
    <cfRule type="expression" dxfId="6" priority="9">
      <formula>$M147="IH"</formula>
    </cfRule>
  </conditionalFormatting>
  <conditionalFormatting sqref="A135">
    <cfRule type="expression" dxfId="5" priority="1">
      <formula>$M135="DNB"</formula>
    </cfRule>
    <cfRule type="expression" dxfId="4" priority="2">
      <formula>$M135="P"</formula>
    </cfRule>
    <cfRule type="expression" dxfId="3" priority="3">
      <formula>$M135="IH"</formula>
    </cfRule>
  </conditionalFormatting>
  <conditionalFormatting sqref="A142:A143">
    <cfRule type="expression" dxfId="2" priority="61">
      <formula>#REF!="DNB"</formula>
    </cfRule>
    <cfRule type="expression" dxfId="1" priority="62">
      <formula>#REF!="P"</formula>
    </cfRule>
    <cfRule type="expression" dxfId="0" priority="63">
      <formula>#REF!="IH"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Native Seed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2019-10-16T16:49:53Z</dcterms:created>
  <dcterms:modified xsi:type="dcterms:W3CDTF">2021-06-30T12:38:00Z</dcterms:modified>
</cp:coreProperties>
</file>